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95" windowWidth="24240" windowHeight="13740" tabRatio="703"/>
  </bookViews>
  <sheets>
    <sheet name="Contents" sheetId="10" r:id="rId1"/>
    <sheet name="1. Introduction" sheetId="4" r:id="rId2"/>
    <sheet name="2. Data Variations by State" sheetId="5" r:id="rId3"/>
    <sheet name="3. Master " sheetId="1" r:id="rId4"/>
    <sheet name="4. Supplemental Rebate" sheetId="7" r:id="rId5"/>
    <sheet name="5. HCV Enrollees" sheetId="8" r:id="rId6"/>
    <sheet name="6. State Medicaid Populations" sheetId="9" r:id="rId7"/>
    <sheet name="7A. FFS Spending" sheetId="2" r:id="rId8"/>
    <sheet name="7B. MCO Spending" sheetId="3" r:id="rId9"/>
    <sheet name="7C. Combined FFS-MCO Spending" sheetId="6" r:id="rId10"/>
  </sheets>
  <externalReferences>
    <externalReference r:id="rId11"/>
  </externalReferences>
  <definedNames>
    <definedName name="_xlnm._FilterDatabase" localSheetId="3" hidden="1">'3. Master '!$A$1:$AB$52</definedName>
    <definedName name="_xlnm._FilterDatabase" localSheetId="4" hidden="1">'4. Supplemental Rebate'!$A$1:$B$52</definedName>
    <definedName name="_xlnm._FilterDatabase" localSheetId="5" hidden="1">'5. HCV Enrollees'!$A$1:$B$52</definedName>
    <definedName name="_xlnm._FilterDatabase" localSheetId="6" hidden="1">'6. State Medicaid Populations'!$A$1:$B$52</definedName>
    <definedName name="_xlnm._FilterDatabase" localSheetId="7" hidden="1">'7A. FFS Spending'!$A$1:$J$1</definedName>
    <definedName name="_xlnm._FilterDatabase" localSheetId="8" hidden="1">'7B. MCO Spending'!$A$1:$J$1</definedName>
    <definedName name="_xlnm._FilterDatabase" localSheetId="9" hidden="1">'7C. Combined FFS-MCO Spending'!$A$1:$J$10</definedName>
  </definedNames>
  <calcPr calcId="145621"/>
</workbook>
</file>

<file path=xl/calcChain.xml><?xml version="1.0" encoding="utf-8"?>
<calcChain xmlns="http://schemas.openxmlformats.org/spreadsheetml/2006/main">
  <c r="C17" i="3" l="1"/>
  <c r="I41" i="1"/>
</calcChain>
</file>

<file path=xl/sharedStrings.xml><?xml version="1.0" encoding="utf-8"?>
<sst xmlns="http://schemas.openxmlformats.org/spreadsheetml/2006/main" count="1774" uniqueCount="284">
  <si>
    <t>State</t>
  </si>
  <si>
    <t>No</t>
  </si>
  <si>
    <t>Yes</t>
  </si>
  <si>
    <t>Sovaldi Rank</t>
  </si>
  <si>
    <t>Sovaldi Total Spending</t>
  </si>
  <si>
    <t>Sovaldi HCV Recipients</t>
  </si>
  <si>
    <t>Harvoni Rank</t>
  </si>
  <si>
    <t>Harvoni Total Spending</t>
  </si>
  <si>
    <t>Harvoni HCV Recipients</t>
  </si>
  <si>
    <t>Olysio Rank</t>
  </si>
  <si>
    <t>Olysio Total Spending</t>
  </si>
  <si>
    <t>Olysio HCV Recipients</t>
  </si>
  <si>
    <t>Sovaldi Rank - FFS</t>
  </si>
  <si>
    <t>Sovaldi Total Spending - FFS</t>
  </si>
  <si>
    <t>Sovaldi HCV Recipients - FFS</t>
  </si>
  <si>
    <t>Sovaldi Rank - MCO</t>
  </si>
  <si>
    <t>Sovaldi Total Spending - MCO</t>
  </si>
  <si>
    <t>Sovaldi HCV Recipients - MCO</t>
  </si>
  <si>
    <t>Harvoni Rank - FFS</t>
  </si>
  <si>
    <t>Harvoni Total Spending - FFS</t>
  </si>
  <si>
    <t>Harvoni HCV Recipients - FFS</t>
  </si>
  <si>
    <t>Harvoni Rank - MCO</t>
  </si>
  <si>
    <t>Harvoni Total Spending - MCO</t>
  </si>
  <si>
    <t>Harvoni HCV Recipients - MCO</t>
  </si>
  <si>
    <t>Olysio Rank - FFS</t>
  </si>
  <si>
    <t>Olysio Total Spending - FFS</t>
  </si>
  <si>
    <t>Olysio HCV Recipients - FFS</t>
  </si>
  <si>
    <t>Olysio Rank - MCO</t>
  </si>
  <si>
    <t>Olysio Total Spending - MCO</t>
  </si>
  <si>
    <t>Olysio HCV Recipients - MCO</t>
  </si>
  <si>
    <t>*</t>
  </si>
  <si>
    <t>Supplemental Rebate for Sovaldi in CY 2014</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</si>
  <si>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</si>
  <si>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</si>
  <si>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</si>
  <si>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</si>
  <si>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</si>
  <si>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</si>
  <si>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</si>
  <si>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</si>
  <si>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</si>
  <si>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</si>
  <si>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</si>
  <si>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</si>
  <si>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</si>
  <si>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</si>
  <si>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</si>
  <si>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</si>
  <si>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</si>
  <si>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</si>
  <si>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</si>
  <si>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</si>
  <si>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</si>
  <si>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</si>
  <si>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</si>
  <si>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</si>
  <si>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</si>
  <si>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</si>
  <si>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</si>
  <si>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</si>
  <si>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</si>
  <si>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</si>
  <si>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</si>
  <si>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</si>
  <si>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</si>
  <si>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</si>
  <si>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</si>
  <si>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</si>
  <si>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</si>
  <si>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</si>
  <si>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</si>
  <si>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</si>
  <si>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</si>
  <si>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</si>
  <si>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</si>
  <si>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</si>
  <si>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</si>
  <si>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</si>
  <si>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</si>
  <si>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</si>
  <si>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</si>
  <si>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</si>
  <si>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</si>
  <si>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 Medicaid Enrollees</t>
  </si>
  <si>
    <t>HCV Enrollees in Medicaid</t>
  </si>
  <si>
    <t>Data Variations by 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</si>
  <si>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</si>
  <si>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</si>
  <si>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</si>
  <si>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</si>
  <si>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</si>
  <si>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</si>
  <si>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</si>
  <si>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</si>
  <si>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</si>
  <si>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</si>
  <si>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</si>
  <si>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</si>
  <si>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</si>
  <si>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</si>
  <si>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</si>
  <si>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</si>
  <si>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</si>
  <si>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</si>
  <si>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</si>
  <si>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</si>
  <si>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</si>
  <si>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</si>
  <si>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</si>
  <si>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</si>
  <si>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</si>
  <si>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</si>
  <si>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</si>
  <si>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</si>
  <si>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</si>
  <si>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</si>
  <si>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</si>
  <si>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</si>
  <si>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</si>
  <si>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</si>
  <si>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</si>
  <si>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</si>
  <si>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</si>
  <si>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</si>
  <si>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</si>
  <si>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</si>
  <si>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</si>
  <si>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</si>
  <si>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</si>
  <si>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</si>
  <si>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</si>
  <si>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</si>
  <si>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</si>
  <si>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</si>
  <si>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</si>
  <si>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</si>
  <si>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</si>
  <si>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Sovaldi Rank - Combined FFS/MCO</t>
  </si>
  <si>
    <t>Sovaldi Total Spending - Combined FFS/MCO</t>
  </si>
  <si>
    <t>Sovaldi HCV Recipients - Combined FFS/MCO</t>
  </si>
  <si>
    <t>Harvoni Rank - Combined FFS/MCO</t>
  </si>
  <si>
    <t>Harvoni Total Spending - Combined FFS/MCO</t>
  </si>
  <si>
    <t>Harvoni HCV Recipients - Combined FFS/MCO</t>
  </si>
  <si>
    <t>Olysio Rank - Combined FFS/MCO</t>
  </si>
  <si>
    <t>Olysio Total Spending - Combined FFS/MCO</t>
  </si>
  <si>
    <t>Olysio HCV Recipients - Combined FFS/MCO</t>
  </si>
  <si>
    <r>
      <t xml:space="preserve">FFS: </t>
    </r>
    <r>
      <rPr>
        <sz val="12"/>
        <color theme="1"/>
        <rFont val="Times New Roman"/>
        <family val="1"/>
      </rPr>
      <t>fee-for-service</t>
    </r>
  </si>
  <si>
    <r>
      <t xml:space="preserve">MCO: </t>
    </r>
    <r>
      <rPr>
        <sz val="12"/>
        <color theme="1"/>
        <rFont val="Times New Roman"/>
        <family val="1"/>
      </rPr>
      <t xml:space="preserve">managed care organization </t>
    </r>
  </si>
  <si>
    <r>
      <t xml:space="preserve">HCV: </t>
    </r>
    <r>
      <rPr>
        <sz val="12"/>
        <color theme="1"/>
        <rFont val="Times New Roman"/>
        <family val="1"/>
      </rPr>
      <t>Hepatitis C virus</t>
    </r>
  </si>
  <si>
    <r>
      <t>Alabama</t>
    </r>
    <r>
      <rPr>
        <b/>
        <vertAlign val="superscript"/>
        <sz val="12"/>
        <rFont val="Times New Roman"/>
        <family val="1"/>
      </rPr>
      <t>A</t>
    </r>
  </si>
  <si>
    <r>
      <t>Alaska</t>
    </r>
    <r>
      <rPr>
        <b/>
        <vertAlign val="superscript"/>
        <sz val="12"/>
        <rFont val="Times New Roman"/>
        <family val="1"/>
      </rPr>
      <t>A</t>
    </r>
  </si>
  <si>
    <r>
      <t>Arizona</t>
    </r>
    <r>
      <rPr>
        <b/>
        <vertAlign val="superscript"/>
        <sz val="12"/>
        <rFont val="Times New Roman"/>
        <family val="1"/>
      </rPr>
      <t>B</t>
    </r>
  </si>
  <si>
    <r>
      <t>Arkansas</t>
    </r>
    <r>
      <rPr>
        <b/>
        <vertAlign val="superscript"/>
        <sz val="12"/>
        <rFont val="Times New Roman"/>
        <family val="1"/>
      </rPr>
      <t>A</t>
    </r>
  </si>
  <si>
    <r>
      <t>California</t>
    </r>
    <r>
      <rPr>
        <b/>
        <vertAlign val="superscript"/>
        <sz val="12"/>
        <rFont val="Times New Roman"/>
        <family val="1"/>
      </rPr>
      <t>B</t>
    </r>
  </si>
  <si>
    <r>
      <t>Colorado</t>
    </r>
    <r>
      <rPr>
        <b/>
        <vertAlign val="superscript"/>
        <sz val="12"/>
        <rFont val="Times New Roman"/>
        <family val="1"/>
      </rPr>
      <t>A</t>
    </r>
  </si>
  <si>
    <r>
      <t>Connecticut</t>
    </r>
    <r>
      <rPr>
        <b/>
        <vertAlign val="superscript"/>
        <sz val="12"/>
        <rFont val="Times New Roman"/>
        <family val="1"/>
      </rPr>
      <t>A</t>
    </r>
  </si>
  <si>
    <r>
      <t>Delaware</t>
    </r>
    <r>
      <rPr>
        <b/>
        <vertAlign val="superscript"/>
        <sz val="12"/>
        <rFont val="Times New Roman"/>
        <family val="1"/>
      </rPr>
      <t>A</t>
    </r>
  </si>
  <si>
    <r>
      <t>District of Columbia</t>
    </r>
    <r>
      <rPr>
        <b/>
        <vertAlign val="superscript"/>
        <sz val="12"/>
        <rFont val="Times New Roman"/>
        <family val="1"/>
      </rPr>
      <t>A</t>
    </r>
  </si>
  <si>
    <r>
      <t>Florida</t>
    </r>
    <r>
      <rPr>
        <b/>
        <vertAlign val="superscript"/>
        <sz val="12"/>
        <rFont val="Times New Roman"/>
        <family val="1"/>
      </rPr>
      <t>D</t>
    </r>
  </si>
  <si>
    <r>
      <t>Georgia</t>
    </r>
    <r>
      <rPr>
        <b/>
        <vertAlign val="superscript"/>
        <sz val="12"/>
        <rFont val="Times New Roman"/>
        <family val="1"/>
      </rPr>
      <t>A</t>
    </r>
  </si>
  <si>
    <r>
      <t>Hawaii</t>
    </r>
    <r>
      <rPr>
        <b/>
        <vertAlign val="superscript"/>
        <sz val="12"/>
        <rFont val="Times New Roman"/>
        <family val="1"/>
      </rPr>
      <t>E</t>
    </r>
  </si>
  <si>
    <r>
      <t>Idaho</t>
    </r>
    <r>
      <rPr>
        <b/>
        <vertAlign val="superscript"/>
        <sz val="12"/>
        <rFont val="Times New Roman"/>
        <family val="1"/>
      </rPr>
      <t>A</t>
    </r>
  </si>
  <si>
    <r>
      <t>Illinois</t>
    </r>
    <r>
      <rPr>
        <b/>
        <vertAlign val="superscript"/>
        <sz val="12"/>
        <rFont val="Times New Roman"/>
        <family val="1"/>
      </rPr>
      <t>A</t>
    </r>
  </si>
  <si>
    <r>
      <t>Indiana</t>
    </r>
    <r>
      <rPr>
        <b/>
        <vertAlign val="superscript"/>
        <sz val="12"/>
        <rFont val="Times New Roman"/>
        <family val="1"/>
      </rPr>
      <t>C</t>
    </r>
  </si>
  <si>
    <r>
      <t>Iowa</t>
    </r>
    <r>
      <rPr>
        <b/>
        <vertAlign val="superscript"/>
        <sz val="12"/>
        <rFont val="Times New Roman"/>
        <family val="1"/>
      </rPr>
      <t>A</t>
    </r>
  </si>
  <si>
    <r>
      <t>Kansas</t>
    </r>
    <r>
      <rPr>
        <b/>
        <vertAlign val="superscript"/>
        <sz val="12"/>
        <rFont val="Times New Roman"/>
        <family val="1"/>
      </rPr>
      <t>C</t>
    </r>
  </si>
  <si>
    <r>
      <t>Kentucky</t>
    </r>
    <r>
      <rPr>
        <b/>
        <vertAlign val="superscript"/>
        <sz val="12"/>
        <rFont val="Times New Roman"/>
        <family val="1"/>
      </rPr>
      <t>D</t>
    </r>
  </si>
  <si>
    <r>
      <t>Louisiana</t>
    </r>
    <r>
      <rPr>
        <b/>
        <vertAlign val="superscript"/>
        <sz val="12"/>
        <rFont val="Times New Roman"/>
        <family val="1"/>
      </rPr>
      <t>B</t>
    </r>
  </si>
  <si>
    <r>
      <t>Maine</t>
    </r>
    <r>
      <rPr>
        <b/>
        <vertAlign val="superscript"/>
        <sz val="12"/>
        <rFont val="Times New Roman"/>
        <family val="1"/>
      </rPr>
      <t>A</t>
    </r>
  </si>
  <si>
    <r>
      <t>Maryland</t>
    </r>
    <r>
      <rPr>
        <b/>
        <vertAlign val="superscript"/>
        <sz val="12"/>
        <rFont val="Times New Roman"/>
        <family val="1"/>
      </rPr>
      <t>B</t>
    </r>
  </si>
  <si>
    <r>
      <t>Massachusetts</t>
    </r>
    <r>
      <rPr>
        <b/>
        <vertAlign val="superscript"/>
        <sz val="12"/>
        <rFont val="Times New Roman"/>
        <family val="1"/>
      </rPr>
      <t>B</t>
    </r>
  </si>
  <si>
    <r>
      <t>Michigan</t>
    </r>
    <r>
      <rPr>
        <b/>
        <vertAlign val="superscript"/>
        <sz val="12"/>
        <rFont val="Times New Roman"/>
        <family val="1"/>
      </rPr>
      <t>A</t>
    </r>
  </si>
  <si>
    <r>
      <t>Minnesota</t>
    </r>
    <r>
      <rPr>
        <b/>
        <vertAlign val="superscript"/>
        <sz val="12"/>
        <rFont val="Times New Roman"/>
        <family val="1"/>
      </rPr>
      <t>A</t>
    </r>
  </si>
  <si>
    <r>
      <t>Mississippi</t>
    </r>
    <r>
      <rPr>
        <b/>
        <vertAlign val="superscript"/>
        <sz val="12"/>
        <rFont val="Times New Roman"/>
        <family val="1"/>
      </rPr>
      <t>D</t>
    </r>
  </si>
  <si>
    <r>
      <t>Missouri</t>
    </r>
    <r>
      <rPr>
        <b/>
        <vertAlign val="superscript"/>
        <sz val="12"/>
        <rFont val="Times New Roman"/>
        <family val="1"/>
      </rPr>
      <t>A</t>
    </r>
  </si>
  <si>
    <r>
      <t>Montana</t>
    </r>
    <r>
      <rPr>
        <b/>
        <vertAlign val="superscript"/>
        <sz val="12"/>
        <rFont val="Times New Roman"/>
        <family val="1"/>
      </rPr>
      <t>A</t>
    </r>
  </si>
  <si>
    <r>
      <t>Nebraska</t>
    </r>
    <r>
      <rPr>
        <b/>
        <vertAlign val="superscript"/>
        <sz val="12"/>
        <rFont val="Times New Roman"/>
        <family val="1"/>
      </rPr>
      <t>A</t>
    </r>
  </si>
  <si>
    <r>
      <t>Nevada</t>
    </r>
    <r>
      <rPr>
        <b/>
        <vertAlign val="superscript"/>
        <sz val="12"/>
        <rFont val="Times New Roman"/>
        <family val="1"/>
      </rPr>
      <t>A</t>
    </r>
  </si>
  <si>
    <r>
      <t>New Hampshire</t>
    </r>
    <r>
      <rPr>
        <b/>
        <vertAlign val="superscript"/>
        <sz val="12"/>
        <rFont val="Times New Roman"/>
        <family val="1"/>
      </rPr>
      <t>A</t>
    </r>
  </si>
  <si>
    <r>
      <t>New Jersey</t>
    </r>
    <r>
      <rPr>
        <b/>
        <vertAlign val="superscript"/>
        <sz val="12"/>
        <rFont val="Times New Roman"/>
        <family val="1"/>
      </rPr>
      <t>C</t>
    </r>
  </si>
  <si>
    <r>
      <t>New Mexico</t>
    </r>
    <r>
      <rPr>
        <b/>
        <vertAlign val="superscript"/>
        <sz val="12"/>
        <rFont val="Times New Roman"/>
        <family val="1"/>
      </rPr>
      <t>B</t>
    </r>
  </si>
  <si>
    <r>
      <t>New York</t>
    </r>
    <r>
      <rPr>
        <b/>
        <vertAlign val="superscript"/>
        <sz val="12"/>
        <rFont val="Times New Roman"/>
        <family val="1"/>
      </rPr>
      <t>B</t>
    </r>
  </si>
  <si>
    <r>
      <t>North Carolina</t>
    </r>
    <r>
      <rPr>
        <b/>
        <vertAlign val="superscript"/>
        <sz val="12"/>
        <rFont val="Times New Roman"/>
        <family val="1"/>
      </rPr>
      <t>A</t>
    </r>
  </si>
  <si>
    <r>
      <t>North Dakota</t>
    </r>
    <r>
      <rPr>
        <b/>
        <vertAlign val="superscript"/>
        <sz val="12"/>
        <rFont val="Times New Roman"/>
        <family val="1"/>
      </rPr>
      <t>B</t>
    </r>
  </si>
  <si>
    <r>
      <t>Ohio</t>
    </r>
    <r>
      <rPr>
        <b/>
        <vertAlign val="superscript"/>
        <sz val="12"/>
        <rFont val="Times New Roman"/>
        <family val="1"/>
      </rPr>
      <t>B</t>
    </r>
  </si>
  <si>
    <r>
      <t>Oklahoma</t>
    </r>
    <r>
      <rPr>
        <b/>
        <vertAlign val="superscript"/>
        <sz val="12"/>
        <rFont val="Times New Roman"/>
        <family val="1"/>
      </rPr>
      <t>A</t>
    </r>
  </si>
  <si>
    <r>
      <t>Oregon</t>
    </r>
    <r>
      <rPr>
        <b/>
        <vertAlign val="superscript"/>
        <sz val="12"/>
        <rFont val="Times New Roman"/>
        <family val="1"/>
      </rPr>
      <t>B</t>
    </r>
  </si>
  <si>
    <r>
      <t>Pennsylvania</t>
    </r>
    <r>
      <rPr>
        <b/>
        <vertAlign val="superscript"/>
        <sz val="12"/>
        <rFont val="Times New Roman"/>
        <family val="1"/>
      </rPr>
      <t>C</t>
    </r>
  </si>
  <si>
    <r>
      <t>Rhode Island</t>
    </r>
    <r>
      <rPr>
        <b/>
        <vertAlign val="superscript"/>
        <sz val="12"/>
        <rFont val="Times New Roman"/>
        <family val="1"/>
      </rPr>
      <t>B</t>
    </r>
  </si>
  <si>
    <r>
      <t>South Carolina</t>
    </r>
    <r>
      <rPr>
        <b/>
        <vertAlign val="superscript"/>
        <sz val="12"/>
        <rFont val="Times New Roman"/>
        <family val="1"/>
      </rPr>
      <t>B</t>
    </r>
  </si>
  <si>
    <r>
      <t>South Dakota</t>
    </r>
    <r>
      <rPr>
        <b/>
        <vertAlign val="superscript"/>
        <sz val="12"/>
        <rFont val="Times New Roman"/>
        <family val="1"/>
      </rPr>
      <t>A</t>
    </r>
  </si>
  <si>
    <r>
      <t>Tennessee</t>
    </r>
    <r>
      <rPr>
        <b/>
        <vertAlign val="superscript"/>
        <sz val="12"/>
        <rFont val="Times New Roman"/>
        <family val="1"/>
      </rPr>
      <t>A</t>
    </r>
  </si>
  <si>
    <r>
      <t>Texas</t>
    </r>
    <r>
      <rPr>
        <b/>
        <vertAlign val="superscript"/>
        <sz val="12"/>
        <rFont val="Times New Roman"/>
        <family val="1"/>
      </rPr>
      <t>D</t>
    </r>
  </si>
  <si>
    <r>
      <t>Utah</t>
    </r>
    <r>
      <rPr>
        <b/>
        <vertAlign val="superscript"/>
        <sz val="12"/>
        <rFont val="Times New Roman"/>
        <family val="1"/>
      </rPr>
      <t>C</t>
    </r>
  </si>
  <si>
    <r>
      <t>Vermont</t>
    </r>
    <r>
      <rPr>
        <b/>
        <vertAlign val="superscript"/>
        <sz val="12"/>
        <rFont val="Times New Roman"/>
        <family val="1"/>
      </rPr>
      <t>A</t>
    </r>
  </si>
  <si>
    <r>
      <t>Virginia</t>
    </r>
    <r>
      <rPr>
        <b/>
        <vertAlign val="superscript"/>
        <sz val="12"/>
        <rFont val="Times New Roman"/>
        <family val="1"/>
      </rPr>
      <t>B</t>
    </r>
  </si>
  <si>
    <r>
      <t>Washington</t>
    </r>
    <r>
      <rPr>
        <b/>
        <vertAlign val="superscript"/>
        <sz val="12"/>
        <rFont val="Times New Roman"/>
        <family val="1"/>
      </rPr>
      <t>A</t>
    </r>
  </si>
  <si>
    <r>
      <t>West Virginia</t>
    </r>
    <r>
      <rPr>
        <b/>
        <vertAlign val="superscript"/>
        <sz val="12"/>
        <rFont val="Times New Roman"/>
        <family val="1"/>
      </rPr>
      <t>A</t>
    </r>
  </si>
  <si>
    <r>
      <t>Wisconsin</t>
    </r>
    <r>
      <rPr>
        <b/>
        <vertAlign val="superscript"/>
        <sz val="12"/>
        <rFont val="Times New Roman"/>
        <family val="1"/>
      </rPr>
      <t>A</t>
    </r>
  </si>
  <si>
    <r>
      <t>Wyoming</t>
    </r>
    <r>
      <rPr>
        <b/>
        <vertAlign val="superscript"/>
        <sz val="12"/>
        <rFont val="Times New Roman"/>
        <family val="1"/>
      </rPr>
      <t>A</t>
    </r>
  </si>
  <si>
    <t>Contents</t>
  </si>
  <si>
    <t>Tab 1: Introduction</t>
  </si>
  <si>
    <t>Tab 2: Data Variations by State</t>
  </si>
  <si>
    <t xml:space="preserve">Tab 3: Master tab including supplemental rebate, HCV enrollees, state Medicaid population, and total drug spending data </t>
  </si>
  <si>
    <t>Tab 4: Supplemental rebate responses by states (CY 2014)</t>
  </si>
  <si>
    <t>Tab 5: HCV enrollees in state Mediciad programs</t>
  </si>
  <si>
    <t>Tab 6: State Medicaid populations</t>
  </si>
  <si>
    <t>Tab 7A: Fee-for-service (FFS) drug spending data</t>
  </si>
  <si>
    <t>Tab 7B: Managed care (MCO) drug spending data</t>
  </si>
  <si>
    <t>Tab 7C: Combined FFS and MCO drug spending data</t>
  </si>
  <si>
    <t>Acronyms</t>
  </si>
  <si>
    <t>Footnotes</t>
  </si>
  <si>
    <t>A - State reported total drug spending data through its FFS program.</t>
  </si>
  <si>
    <t>B - State reported separate total drug spending data for the FFS and MCO programs.</t>
  </si>
  <si>
    <t>C - State reported combined total drug spending data for the FFS and MCO programs.</t>
  </si>
  <si>
    <t>D - State reported combined total drug spending data for the FFS and MCO programs, as well as separate FFS and MCO total drug spending.</t>
  </si>
  <si>
    <r>
      <t>E</t>
    </r>
    <r>
      <rPr>
        <sz val="12"/>
        <rFont val="Times New Roman"/>
        <family val="1"/>
      </rPr>
      <t xml:space="preserve"> - </t>
    </r>
    <r>
      <rPr>
        <b/>
        <sz val="12"/>
        <rFont val="Times New Roman"/>
        <family val="1"/>
      </rPr>
      <t xml:space="preserve">Hawaii reported combined total drug spending data for the FFS and MCO programs, but given Hawaii's Medicaid program is less than 1% FFS, the data is noted as MCO for our purposes (there was one unique recipient for Sovaldi in the FFS program). </t>
    </r>
  </si>
  <si>
    <t xml:space="preserve">F - South Dakota reported a duplicated patient count for Sovaldi recipients. </t>
  </si>
  <si>
    <r>
      <t>South Dakota</t>
    </r>
    <r>
      <rPr>
        <b/>
        <vertAlign val="superscript"/>
        <sz val="12"/>
        <rFont val="Times New Roman"/>
        <family val="1"/>
      </rPr>
      <t>A, F</t>
    </r>
  </si>
  <si>
    <t xml:space="preserve">A - South Dakota reported a duplicated patient count for Sovaldi recipients. </t>
  </si>
  <si>
    <t>* - Not available or not applicable.</t>
  </si>
  <si>
    <t>* - Not available.</t>
  </si>
  <si>
    <t>State Data and Methodology</t>
  </si>
  <si>
    <t xml:space="preserve">     To better quantify and qualify the financial impacts of Sovaldi and Harvoni on individual state Medicaid programs, investigative staff requested quantitative and qualitative data from all 50 states and the District of Columbia regarding a series of issues related to Hepatitis C virus (HCV) infections, pharmaceutical spending, interactions with Gilead Sciences, Inc., and the financial impact of Sovaldi and Harvoni on state Medicaid spending. State Medicaid programs were asked to provide:
           - Total spending (pre-rebate) on Sovaldi and Harvoni in calendar year 2014 (CY 2014)
           - The number of prescriptions filled for Sovaldi and Harvoni during CY 2014
           - The number of unique recipients who were dispensed Sovaldi and Harvoni during CY 2014
           - The top 25 drugs, in terms of aggregate spending, in CY 2014
           - The rank of Sovaldi and Harvoni in the state’s pharmaceutical spending
           - The estimated number of enrollees infected with HCV
           - The estimated number of enrollees in each state’s Medicaid program
           - Whether the state signed a supplemental rebate agreement with Gilead in CY 2014
What follows are descriptions of the data compiled by investigative staff.
</t>
  </si>
  <si>
    <r>
      <rPr>
        <b/>
        <u/>
        <sz val="12"/>
        <color theme="1"/>
        <rFont val="Times New Roman"/>
        <family val="1"/>
      </rPr>
      <t>Supplemental Rebate</t>
    </r>
    <r>
      <rPr>
        <sz val="12"/>
        <color theme="1"/>
        <rFont val="Times New Roman"/>
        <family val="1"/>
      </rPr>
      <t xml:space="preserve">
State Medicaid programs were asked if the program agreed to a supplemental rebate with Gilead for Sovaldi during CY 2014. Federal law requires pharmaceutical manufacturers to return a rebate equal to either the difference between a drug's quarterly average manufacturer price (AMP) and the best price, or 23.1%, whichever is larger.</t>
    </r>
    <r>
      <rPr>
        <vertAlign val="superscript"/>
        <sz val="12"/>
        <color theme="1"/>
        <rFont val="Times New Roman"/>
        <family val="1"/>
      </rPr>
      <t>1</t>
    </r>
    <r>
      <rPr>
        <sz val="12"/>
        <color theme="1"/>
        <rFont val="Times New Roman"/>
        <family val="1"/>
      </rPr>
      <t xml:space="preserve"> In addition to these statutory requirements, companies can provide supplemental rebates to Medicaid programs. The supplemental rebates are typically used by companies as leverage to secure placement on states’ preferred drug lists and increase market share. 
Forty-eight programs responded to this request, or were able to provide this information. The responses are noted in Column B titled “Supplemental Rebate for Sovaldi in CY 2014” on Tab 3; stand-alone responses can be found in Tab 4.
</t>
    </r>
  </si>
  <si>
    <r>
      <rPr>
        <b/>
        <u/>
        <sz val="12"/>
        <color theme="1"/>
        <rFont val="Times New Roman"/>
        <family val="1"/>
      </rPr>
      <t>Footnotes</t>
    </r>
    <r>
      <rPr>
        <sz val="12"/>
        <color theme="1"/>
        <rFont val="Times New Roman"/>
        <family val="1"/>
      </rPr>
      <t xml:space="preserve">
1 - 42 U.S.C. 1396r-8(c)(1) (setting the basic rebate for single source drugs and innovator multiple source drugs).</t>
    </r>
  </si>
  <si>
    <r>
      <rPr>
        <b/>
        <u/>
        <sz val="12"/>
        <color theme="1"/>
        <rFont val="Times New Roman"/>
        <family val="1"/>
      </rPr>
      <t>HCV Enrollees in Medicaid</t>
    </r>
    <r>
      <rPr>
        <sz val="12"/>
        <color theme="1"/>
        <rFont val="Times New Roman"/>
        <family val="1"/>
      </rPr>
      <t xml:space="preserve">
State Medicaid programs were asked to provide information about the number of enrollees infected with HCV.  Investigative staff believe these data are the most accurate available representation of the HCV prevalence within each program. The methods of data collection were not uniform; reports to investigative staff used varying levels of detail to describe how the data were collected. Investigative staff outlined these methods (where applicable) in notes detailing state-by-state data variations (See Tab 2). The data can be divided into three broad categories: diagnosed patients, population estimates, or hybrid figures based on a combination of diagnoses and estimates. In most cases, the figures were provided as a single number; in cases where there was a range, investigative staff used the lower bound, noting both the upper and lower estimates in the data variations.
Forty-four programs responded to this request. The data can be found in Column C titled “HCV Enrollees in Medicaid” on Tab 3; stand-alone responses can be found in Tab 5.
</t>
    </r>
  </si>
  <si>
    <r>
      <rPr>
        <b/>
        <u/>
        <sz val="12"/>
        <color theme="1"/>
        <rFont val="Times New Roman"/>
        <family val="1"/>
      </rPr>
      <t xml:space="preserve">Total Medicaid Population
</t>
    </r>
    <r>
      <rPr>
        <sz val="12"/>
        <color theme="1"/>
        <rFont val="Times New Roman"/>
        <family val="1"/>
      </rPr>
      <t xml:space="preserve">
State Medicaid programs were asked to provide the program’s enrollment. The data reflect enrollment estimates, average monthly enrollment, or total enrollment figures for CY 2014, a specific month or date, or other specified time periods. In some cases, programs reported separate fee-for-service (FFS) and managed care organization (MCO) population figures; investigative staff listed a single number for consistency and noted full descriptions in the data variations (Tab 2) when multiple numbers were submitted.
Fifty programs responded to this request. The data can be found in Column D titled “Total Medicaid Enrollees” on Tab 3; stand-alone responses can be found in Tab 6.</t>
    </r>
  </si>
  <si>
    <r>
      <rPr>
        <b/>
        <u/>
        <sz val="12"/>
        <color theme="1"/>
        <rFont val="Times New Roman"/>
        <family val="1"/>
      </rPr>
      <t>Total Drug Spending Data</t>
    </r>
    <r>
      <rPr>
        <sz val="12"/>
        <color theme="1"/>
        <rFont val="Times New Roman"/>
        <family val="1"/>
      </rPr>
      <t xml:space="preserve">
State Medicaid programs were asked to provide a list of the top 25 medications as ranked by total amount paid during CY 2014. The data do not reflect any required or supplemental rebates. For each medication, state programs were asked to provide (1) claim count, (2) wholesale acquisition cost (WAC), (3) drug quantity, (4) days of supply, and (5) the number of unique recipients. If Sovaldi did not fall within the top 25 medications by amount paid, state programs were asked to provide a separate line item with Sovaldi’s rank and the above-requested information. Many state programs provided the same data for Harvoni and Olysio when they fell out of the list of top 25 medications.
All programs responded to this request. Data highlighting total spending, rank by total spending, and the number of unique Medicaid recipients for Sovaldi, Harvoni, and Olysio can be found in Columns E through AE on Tab 3. Stand-alone spending data for FFS programs can be found in Tab 7A and for MCO programs in Tab 7B; states that reported combined FFS and MCO spending data are in Tab 7C.
Individual state programs deliver Medicaid prescription drug benefits differently, which is reflected in the data. Twenty-eight states reported their total drug spending as all FFS; 13 states reported separate spending data for FFS and MCO programs; other states provided a single top 25 list with combined FFS and MCO data. These differences are specified in each column, as well as in the data variations detailed in Tab 2. 
</t>
    </r>
  </si>
  <si>
    <r>
      <t xml:space="preserve">ICD-9: </t>
    </r>
    <r>
      <rPr>
        <sz val="12"/>
        <color theme="1"/>
        <rFont val="Times New Roman"/>
        <family val="1"/>
      </rPr>
      <t>International Classification of Diseases (ICD), maintained by the World Health Organization. ICD-9 refers to the ninth revision of these codes.</t>
    </r>
  </si>
  <si>
    <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Average monthly enrollment during CY 2014; </t>
    </r>
    <r>
      <rPr>
        <b/>
        <sz val="12"/>
        <color rgb="FF000000"/>
        <rFont val="Times New Roman"/>
        <family val="1"/>
      </rPr>
      <t>HCV Enrollees in Medicaid</t>
    </r>
    <r>
      <rPr>
        <sz val="12"/>
        <color rgb="FF000000"/>
        <rFont val="Times New Roman"/>
        <family val="1"/>
      </rPr>
      <t>: Enrollees with a claim indicating HCV diagnosis codes during the period July 2013 – December 2014.</t>
    </r>
  </si>
  <si>
    <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Total enrollees during CY 2014 (none enrolled in managed care); </t>
    </r>
    <r>
      <rPr>
        <b/>
        <sz val="12"/>
        <color rgb="FF000000"/>
        <rFont val="Times New Roman"/>
        <family val="1"/>
      </rPr>
      <t>HCV Enrollees in Medicaid:</t>
    </r>
    <r>
      <rPr>
        <sz val="12"/>
        <color rgb="FF000000"/>
        <rFont val="Times New Roman"/>
        <family val="1"/>
      </rPr>
      <t xml:space="preserve"> Estimate of enrollees infected with Hepatitis C based on available claims data. </t>
    </r>
  </si>
  <si>
    <r>
      <t>Spending</t>
    </r>
    <r>
      <rPr>
        <sz val="12"/>
        <color rgb="FF000000"/>
        <rFont val="Times New Roman"/>
        <family val="1"/>
      </rPr>
      <t xml:space="preserve">: Reported total drug spending data are separate FFS and MCO data for CY 2014 (Harvoni rank not available because Harvoni was not released until the fourth quarter of 2014); </t>
    </r>
    <r>
      <rPr>
        <b/>
        <sz val="12"/>
        <color rgb="FF000000"/>
        <rFont val="Times New Roman"/>
        <family val="1"/>
      </rPr>
      <t>Medicaid Population</t>
    </r>
    <r>
      <rPr>
        <sz val="12"/>
        <color rgb="FF000000"/>
        <rFont val="Times New Roman"/>
        <family val="1"/>
      </rPr>
      <t xml:space="preserve">: Enrollment during July 2015 (excluding the Medicare Savings Program and emergency services populations, 92.7% of the Arizona Health Care Cost Containment System (AHCCCS) population is enrolled in MCO's and 7.3% is in FFS); </t>
    </r>
    <r>
      <rPr>
        <b/>
        <sz val="12"/>
        <color rgb="FF000000"/>
        <rFont val="Times New Roman"/>
        <family val="1"/>
      </rPr>
      <t>HCV Enrollees in Medicaid</t>
    </r>
    <r>
      <rPr>
        <sz val="12"/>
        <color rgb="FF000000"/>
        <rFont val="Times New Roman"/>
        <family val="1"/>
      </rPr>
      <t>: Enrollees identified in the AHCCCS who have a claim or encounter with an HCV diagnosis attached to that claim or encounter.</t>
    </r>
  </si>
  <si>
    <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Number of Medicaid beneficiaries during SFY 2014 (July 1, 2013 – June 30, 2014); </t>
    </r>
    <r>
      <rPr>
        <b/>
        <sz val="12"/>
        <color rgb="FF000000"/>
        <rFont val="Times New Roman"/>
        <family val="1"/>
      </rPr>
      <t>HCV Enrollees in Medicaid</t>
    </r>
    <r>
      <rPr>
        <sz val="12"/>
        <color rgb="FF000000"/>
        <rFont val="Times New Roman"/>
        <family val="1"/>
      </rPr>
      <t>: Estimated enrollees</t>
    </r>
    <r>
      <rPr>
        <sz val="12"/>
        <color theme="1"/>
        <rFont val="Times New Roman"/>
        <family val="1"/>
      </rPr>
      <t xml:space="preserve"> </t>
    </r>
    <r>
      <rPr>
        <sz val="12"/>
        <color rgb="FF000000"/>
        <rFont val="Times New Roman"/>
        <family val="1"/>
      </rPr>
      <t>with a diagnosis code (Acute HCV, Chronic HCV, and Unspecified HCV) in medical claims history during January 1, 2013 – January 23, 2015.</t>
    </r>
  </si>
  <si>
    <r>
      <t>Spending</t>
    </r>
    <r>
      <rPr>
        <sz val="12"/>
        <color rgb="FF000000"/>
        <rFont val="Times New Roman"/>
        <family val="1"/>
      </rPr>
      <t xml:space="preserve">: Reported total drug spending data are separate FFS and MCO data for CY 2014 (unable to provide total spending and rank data for MCO population); </t>
    </r>
    <r>
      <rPr>
        <b/>
        <sz val="12"/>
        <color rgb="FF000000"/>
        <rFont val="Times New Roman"/>
        <family val="1"/>
      </rPr>
      <t>Medicaid Population</t>
    </r>
    <r>
      <rPr>
        <sz val="12"/>
        <color rgb="FF000000"/>
        <rFont val="Times New Roman"/>
        <family val="1"/>
      </rPr>
      <t xml:space="preserve">: Enrollment during March 2015; </t>
    </r>
    <r>
      <rPr>
        <b/>
        <sz val="12"/>
        <color rgb="FF000000"/>
        <rFont val="Times New Roman"/>
        <family val="1"/>
      </rPr>
      <t>HCV Enrollees in Medicaid</t>
    </r>
    <r>
      <rPr>
        <sz val="12"/>
        <color rgb="FF000000"/>
        <rFont val="Times New Roman"/>
        <family val="1"/>
      </rPr>
      <t>: Estimate of enrollees based on a 3% HCV prevalence of Medi-Cal adults.</t>
    </r>
  </si>
  <si>
    <r>
      <t>Spending</t>
    </r>
    <r>
      <rPr>
        <sz val="12"/>
        <color rgb="FF000000"/>
        <rFont val="Times New Roman"/>
        <family val="1"/>
      </rPr>
      <t>:</t>
    </r>
    <r>
      <rPr>
        <b/>
        <sz val="12"/>
        <color rgb="FF000000"/>
        <rFont val="Times New Roman"/>
        <family val="1"/>
      </rPr>
      <t xml:space="preserve"> </t>
    </r>
    <r>
      <rPr>
        <sz val="12"/>
        <color rgb="FF000000"/>
        <rFont val="Times New Roman"/>
        <family val="1"/>
      </rPr>
      <t xml:space="preserve">Reported total drug spending data are FFS for CY 2014; </t>
    </r>
    <r>
      <rPr>
        <b/>
        <sz val="12"/>
        <color rgb="FF000000"/>
        <rFont val="Times New Roman"/>
        <family val="1"/>
      </rPr>
      <t>Medicaid Population</t>
    </r>
    <r>
      <rPr>
        <sz val="12"/>
        <color rgb="FF000000"/>
        <rFont val="Times New Roman"/>
        <family val="1"/>
      </rPr>
      <t xml:space="preserve">: Estimates for both FFS and MCO populations combined; </t>
    </r>
    <r>
      <rPr>
        <b/>
        <sz val="12"/>
        <color rgb="FF000000"/>
        <rFont val="Times New Roman"/>
        <family val="1"/>
      </rPr>
      <t>HCV Enrollees in Medicaid</t>
    </r>
    <r>
      <rPr>
        <sz val="12"/>
        <color rgb="FF000000"/>
        <rFont val="Times New Roman"/>
        <family val="1"/>
      </rPr>
      <t>: Enrollees identified from claims and diagnosis codes during April 2014.</t>
    </r>
  </si>
  <si>
    <t>CY: calendar year (Calendar Year 2014: January 1, 2014 - December 31, 2014)</t>
  </si>
  <si>
    <t>FFY: federal fiscal year (Fiscal Year 2014: October 1, 2013 - September 30, 2014)</t>
  </si>
  <si>
    <t>SFY: state fiscal year (State Fiscal Year 2014: July 1, 2013 - June 30, 2014, unless otherwise noted)</t>
  </si>
  <si>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Total enrollment for June 2014; </t>
    </r>
    <r>
      <rPr>
        <b/>
        <sz val="12"/>
        <color rgb="FF000000"/>
        <rFont val="Times New Roman"/>
        <family val="1"/>
      </rPr>
      <t>HCV Enrollees in Medicaid</t>
    </r>
    <r>
      <rPr>
        <sz val="12"/>
        <color rgb="FF000000"/>
        <rFont val="Times New Roman"/>
        <family val="1"/>
      </rPr>
      <t>: Enrollees with HCV as primary diagnosis during July 2015.</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</si>
  <si>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Total enrollment for June 2014; </t>
    </r>
    <r>
      <rPr>
        <b/>
        <sz val="12"/>
        <color rgb="FF000000"/>
        <rFont val="Times New Roman"/>
        <family val="1"/>
      </rPr>
      <t>HCV Enrollees in Medicaid</t>
    </r>
    <r>
      <rPr>
        <sz val="12"/>
        <color rgb="FF000000"/>
        <rFont val="Times New Roman"/>
        <family val="1"/>
      </rPr>
      <t>: Enrollees with an HCV diagnosis in their active profile between May 1, 2014 and April 30, 2015.</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</si>
  <si>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Enrollment estimates for both FFS and MCO populations combined (Time period: January 1, 2014 - April 30, 2015); </t>
    </r>
    <r>
      <rPr>
        <b/>
        <sz val="12"/>
        <color rgb="FF000000"/>
        <rFont val="Times New Roman"/>
        <family val="1"/>
      </rPr>
      <t>HCV Enrollees in Medicaid</t>
    </r>
    <r>
      <rPr>
        <sz val="12"/>
        <color rgb="FF000000"/>
        <rFont val="Times New Roman"/>
        <family val="1"/>
      </rPr>
      <t>: Estimate of enrollees with an HCV diagnosis during July 2015 (Additional estimate: 11,000 enrollees may be amenable to treatment).</t>
    </r>
  </si>
  <si>
    <r>
      <rPr>
        <b/>
        <sz val="12"/>
        <color theme="1"/>
        <rFont val="Times New Roman"/>
        <family val="1"/>
      </rPr>
      <t>Spending</t>
    </r>
    <r>
      <rPr>
        <sz val="12"/>
        <color theme="1"/>
        <rFont val="Times New Roman"/>
        <family val="1"/>
      </rPr>
      <t xml:space="preserve">: Reported total drug spending data are combined FFS and MCO data, as well as separate FFS and MCO data, for CY 2014; </t>
    </r>
    <r>
      <rPr>
        <b/>
        <sz val="12"/>
        <color theme="1"/>
        <rFont val="Times New Roman"/>
        <family val="1"/>
      </rPr>
      <t>Medicaid Population</t>
    </r>
    <r>
      <rPr>
        <sz val="12"/>
        <color theme="1"/>
        <rFont val="Times New Roman"/>
        <family val="1"/>
      </rPr>
      <t xml:space="preserve">: Total enrollment on January 31, 2014; </t>
    </r>
    <r>
      <rPr>
        <b/>
        <sz val="12"/>
        <color theme="1"/>
        <rFont val="Times New Roman"/>
        <family val="1"/>
      </rPr>
      <t>HCV Enrollees in Medicaid</t>
    </r>
    <r>
      <rPr>
        <sz val="12"/>
        <color theme="1"/>
        <rFont val="Times New Roman"/>
        <family val="1"/>
      </rPr>
      <t>: Enrollees with at least one HCV diagnosis record between January 1, 2014 and December 31, 2014.</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</si>
  <si>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Enrollment for December 2014 reflects total enrollee count eligible for Medicaid and PeachCare; </t>
    </r>
    <r>
      <rPr>
        <b/>
        <sz val="12"/>
        <color rgb="FF000000"/>
        <rFont val="Times New Roman"/>
        <family val="1"/>
      </rPr>
      <t>HCV Enrollees in Medicaid</t>
    </r>
    <r>
      <rPr>
        <sz val="12"/>
        <color rgb="FF000000"/>
        <rFont val="Times New Roman"/>
        <family val="1"/>
      </rPr>
      <t>: Estimated enrollees in the FFS population with HCV.</t>
    </r>
  </si>
  <si>
    <r>
      <rPr>
        <b/>
        <sz val="12"/>
        <color rgb="FF000000"/>
        <rFont val="Times New Roman"/>
        <family val="1"/>
      </rPr>
      <t>Spending</t>
    </r>
    <r>
      <rPr>
        <sz val="12"/>
        <color rgb="FF000000"/>
        <rFont val="Times New Roman"/>
        <family val="1"/>
      </rPr>
      <t xml:space="preserve">: Hawaii reported combined FFS and MCO data, but given Hawaii's Medicaid program is less than 1% FFS, the data are noted as MCO for our purposes (In CY 2014, there was one unique recipient for Sovaldi in the FFS program); </t>
    </r>
    <r>
      <rPr>
        <b/>
        <sz val="12"/>
        <color rgb="FF000000"/>
        <rFont val="Times New Roman"/>
        <family val="1"/>
      </rPr>
      <t>Medicaid Population</t>
    </r>
    <r>
      <rPr>
        <sz val="12"/>
        <color rgb="FF000000"/>
        <rFont val="Times New Roman"/>
        <family val="1"/>
      </rPr>
      <t xml:space="preserve">: Estimate based on December 2014 enrollment statistics; </t>
    </r>
    <r>
      <rPr>
        <b/>
        <sz val="12"/>
        <color rgb="FF000000"/>
        <rFont val="Times New Roman"/>
        <family val="1"/>
      </rPr>
      <t>HCV Enrollees in Medicaid</t>
    </r>
    <r>
      <rPr>
        <sz val="12"/>
        <color rgb="FF000000"/>
        <rFont val="Times New Roman"/>
        <family val="1"/>
      </rPr>
      <t>: No data provided.</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</si>
  <si>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Enrollees during CY 2014; </t>
    </r>
    <r>
      <rPr>
        <b/>
        <sz val="12"/>
        <color rgb="FF000000"/>
        <rFont val="Times New Roman"/>
        <family val="1"/>
      </rPr>
      <t>HCV Enrollees in Medicaid</t>
    </r>
    <r>
      <rPr>
        <sz val="12"/>
        <color rgb="FF000000"/>
        <rFont val="Times New Roman"/>
        <family val="1"/>
      </rPr>
      <t>: Estimate not provided.</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</si>
  <si>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Projected Medicaid enrollment for SFY 2015 (July 1, 2014 - June 30, 2015), with approximately 1.2 million enrolled in an MCO and 1.8 million in FFS; </t>
    </r>
    <r>
      <rPr>
        <b/>
        <sz val="12"/>
        <color rgb="FF000000"/>
        <rFont val="Times New Roman"/>
        <family val="1"/>
      </rPr>
      <t>HCV Enrollees in Medicaid</t>
    </r>
    <r>
      <rPr>
        <sz val="12"/>
        <color rgb="FF000000"/>
        <rFont val="Times New Roman"/>
        <family val="1"/>
      </rPr>
      <t>: Estimated number of enrollees with HCV based on diagnoses submitted on medical claims during SFY 2014 (July 1, 2013 - June 30, 2014).</t>
    </r>
  </si>
  <si>
    <r>
      <rPr>
        <b/>
        <sz val="12"/>
        <color rgb="FF000000"/>
        <rFont val="Times New Roman"/>
        <family val="1"/>
      </rPr>
      <t>Spending</t>
    </r>
    <r>
      <rPr>
        <sz val="12"/>
        <color rgb="FF000000"/>
        <rFont val="Times New Roman"/>
        <family val="1"/>
      </rPr>
      <t xml:space="preserve">: Reported total drug spending data are combined FFS and MCO data for CY 2014 (All Indiana Medicaid enrollees received pharmacy benefits through FFS program); </t>
    </r>
    <r>
      <rPr>
        <b/>
        <sz val="12"/>
        <color rgb="FF000000"/>
        <rFont val="Times New Roman"/>
        <family val="1"/>
      </rPr>
      <t>Medicaid Population</t>
    </r>
    <r>
      <rPr>
        <sz val="12"/>
        <color rgb="FF000000"/>
        <rFont val="Times New Roman"/>
        <family val="1"/>
      </rPr>
      <t xml:space="preserve">: Total enrollment for December 2014 (68.9% Managed Care/31.1% FFS); </t>
    </r>
    <r>
      <rPr>
        <b/>
        <sz val="12"/>
        <color rgb="FF000000"/>
        <rFont val="Times New Roman"/>
        <family val="1"/>
      </rPr>
      <t>HCV Enrollees in Medicaid</t>
    </r>
    <r>
      <rPr>
        <sz val="12"/>
        <color rgb="FF000000"/>
        <rFont val="Times New Roman"/>
        <family val="1"/>
      </rPr>
      <t>: Enrollees with an HCV diagnosis in 2014.</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</si>
  <si>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Estimate for February 2015; </t>
    </r>
    <r>
      <rPr>
        <b/>
        <sz val="12"/>
        <color rgb="FF000000"/>
        <rFont val="Times New Roman"/>
        <family val="1"/>
      </rPr>
      <t>HCV Enrollees in Medicaid</t>
    </r>
    <r>
      <rPr>
        <sz val="12"/>
        <color rgb="FF000000"/>
        <rFont val="Times New Roman"/>
        <family val="1"/>
      </rPr>
      <t xml:space="preserve">: Estimate of enrollees. </t>
    </r>
  </si>
  <si>
    <r>
      <rPr>
        <b/>
        <sz val="12"/>
        <color rgb="FF000000"/>
        <rFont val="Times New Roman"/>
        <family val="1"/>
      </rPr>
      <t>Spending</t>
    </r>
    <r>
      <rPr>
        <sz val="12"/>
        <color rgb="FF000000"/>
        <rFont val="Times New Roman"/>
        <family val="1"/>
      </rPr>
      <t xml:space="preserve">: Reported total drug spending data are combined FFS and MCO data for CY 2014; </t>
    </r>
    <r>
      <rPr>
        <b/>
        <sz val="12"/>
        <color rgb="FF000000"/>
        <rFont val="Times New Roman"/>
        <family val="1"/>
      </rPr>
      <t>Medicaid Population</t>
    </r>
    <r>
      <rPr>
        <sz val="12"/>
        <color rgb="FF000000"/>
        <rFont val="Times New Roman"/>
        <family val="1"/>
      </rPr>
      <t xml:space="preserve">: Total enrollment during December 2014 (399,968 enrolled in an MCO); </t>
    </r>
    <r>
      <rPr>
        <b/>
        <sz val="12"/>
        <color rgb="FF000000"/>
        <rFont val="Times New Roman"/>
        <family val="1"/>
      </rPr>
      <t>HCV Enrollees in Medicaid</t>
    </r>
    <r>
      <rPr>
        <sz val="12"/>
        <color rgb="FF000000"/>
        <rFont val="Times New Roman"/>
        <family val="1"/>
      </rPr>
      <t>: No data provided.</t>
    </r>
  </si>
  <si>
    <r>
      <rPr>
        <b/>
        <sz val="12"/>
        <color theme="1"/>
        <rFont val="Times New Roman"/>
        <family val="1"/>
      </rPr>
      <t>Spending</t>
    </r>
    <r>
      <rPr>
        <sz val="12"/>
        <color theme="1"/>
        <rFont val="Times New Roman"/>
        <family val="1"/>
      </rPr>
      <t xml:space="preserve">: Reported total drug spending data are combined FFS and MCO data, as well as separate FFS and MCO data, for CY 2014; </t>
    </r>
    <r>
      <rPr>
        <b/>
        <sz val="12"/>
        <color theme="1"/>
        <rFont val="Times New Roman"/>
        <family val="1"/>
      </rPr>
      <t>Medicaid Population</t>
    </r>
    <r>
      <rPr>
        <sz val="12"/>
        <color theme="1"/>
        <rFont val="Times New Roman"/>
        <family val="1"/>
      </rPr>
      <t xml:space="preserve">: Total combined enrollment for CY 2014 (FFS: 179,031, MCO: 1,301,166); </t>
    </r>
    <r>
      <rPr>
        <b/>
        <sz val="12"/>
        <color theme="1"/>
        <rFont val="Times New Roman"/>
        <family val="1"/>
      </rPr>
      <t>HCV Enrollees in Medicaid</t>
    </r>
    <r>
      <rPr>
        <sz val="12"/>
        <color theme="1"/>
        <rFont val="Times New Roman"/>
        <family val="1"/>
      </rPr>
      <t>: Enrollees identified with HCV from medical claims with an adjudication date of August 17, 2015 (Dates of service: January 1, 2014 - December 31, 2014).</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</si>
  <si>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on January 6, 2015; </t>
    </r>
    <r>
      <rPr>
        <b/>
        <sz val="12"/>
        <color rgb="FF000000"/>
        <rFont val="Times New Roman"/>
        <family val="1"/>
      </rPr>
      <t>HCV Enrollees in Medicaid</t>
    </r>
    <r>
      <rPr>
        <sz val="12"/>
        <color rgb="FF000000"/>
        <rFont val="Times New Roman"/>
        <family val="1"/>
      </rPr>
      <t>: No data provided.</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</si>
  <si>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Enrollees during CY 2014 based on a January 29, 2015 analysis; </t>
    </r>
    <r>
      <rPr>
        <b/>
        <sz val="12"/>
        <color rgb="FF000000"/>
        <rFont val="Times New Roman"/>
        <family val="1"/>
      </rPr>
      <t>HCV Enrollees in Medicaid</t>
    </r>
    <r>
      <rPr>
        <sz val="12"/>
        <color rgb="FF000000"/>
        <rFont val="Times New Roman"/>
        <family val="1"/>
      </rPr>
      <t>: Enrollees identified in Medicaid following an analysis of medical claims with an HCV diagnosis during CY 2014.</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</si>
  <si>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Estimate for SFY 2015 (July 1, 2014 - June 30, 2015); </t>
    </r>
    <r>
      <rPr>
        <b/>
        <sz val="12"/>
        <color rgb="FF000000"/>
        <rFont val="Times New Roman"/>
        <family val="1"/>
      </rPr>
      <t>HCV Enrollees in Medicaid</t>
    </r>
    <r>
      <rPr>
        <sz val="12"/>
        <color rgb="FF000000"/>
        <rFont val="Times New Roman"/>
        <family val="1"/>
      </rPr>
      <t>: Estimated enrollees with an HCV diagnosis.</t>
    </r>
  </si>
  <si>
    <r>
      <rPr>
        <b/>
        <sz val="12"/>
        <color rgb="FF000000"/>
        <rFont val="Times New Roman"/>
        <family val="1"/>
      </rPr>
      <t>Spending</t>
    </r>
    <r>
      <rPr>
        <sz val="12"/>
        <color rgb="FF000000"/>
        <rFont val="Times New Roman"/>
        <family val="1"/>
      </rPr>
      <t xml:space="preserve">: Reported total drug spending data are separate FFS/Primary Care Clinician (PCC) Plan and MCO data for CY 2014 (Not all MCO’s reported complete data for December 2014); </t>
    </r>
    <r>
      <rPr>
        <b/>
        <sz val="12"/>
        <color rgb="FF000000"/>
        <rFont val="Times New Roman"/>
        <family val="1"/>
      </rPr>
      <t>Medicaid Population</t>
    </r>
    <r>
      <rPr>
        <sz val="12"/>
        <color rgb="FF000000"/>
        <rFont val="Times New Roman"/>
        <family val="1"/>
      </rPr>
      <t xml:space="preserve">: Total enrollment for CY 2014 (1,037,108 unduplicated FFS/PCC members; 815,693 unduplicated MCO members); </t>
    </r>
    <r>
      <rPr>
        <b/>
        <sz val="12"/>
        <color rgb="FF000000"/>
        <rFont val="Times New Roman"/>
        <family val="1"/>
      </rPr>
      <t>HCV Enrollees in Medicaid</t>
    </r>
    <r>
      <rPr>
        <sz val="12"/>
        <color rgb="FF000000"/>
        <rFont val="Times New Roman"/>
        <family val="1"/>
      </rPr>
      <t>: Estimated enrollees (MCO and FFS) with relevant diagnosis codes in their claims data; the 21,047 figure is based on the low end range estimates for the MCO (9,161-9,319) and FFS (11,886-12,471) populations.</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</si>
  <si>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Estimate of enrollees during CY 2014 (75% are typically enrolled in an MCO and approximately 600,000 are in the FFS program during CY 2014); </t>
    </r>
    <r>
      <rPr>
        <b/>
        <sz val="12"/>
        <color rgb="FF000000"/>
        <rFont val="Times New Roman"/>
        <family val="1"/>
      </rPr>
      <t>HCV Enrollees in Medicaid</t>
    </r>
    <r>
      <rPr>
        <sz val="12"/>
        <color rgb="FF000000"/>
        <rFont val="Times New Roman"/>
        <family val="1"/>
      </rPr>
      <t>: Enrollees having at least one Medicaid claim or encounter in Michigan's data warehouse with  one of the following ICD-9 codes in FY 2014 (070.44 Chronic hepatitis C with hepatic coma, 070.54 Chronic hepatitis C without mention of hepatic coma, 070.70 Unspecified viral hepatitis C without coma, 070.71 Unspecified viral hepatitis C with coma).</t>
    </r>
  </si>
  <si>
    <r>
      <rPr>
        <b/>
        <sz val="12"/>
        <color rgb="FF000000"/>
        <rFont val="Times New Roman"/>
        <family val="1"/>
      </rPr>
      <t>Spending</t>
    </r>
    <r>
      <rPr>
        <sz val="12"/>
        <color rgb="FF000000"/>
        <rFont val="Times New Roman"/>
        <family val="1"/>
      </rPr>
      <t xml:space="preserve">: Reported total drug spending data are FFS for CY 2014 (MCO reported data include MinnesotaCare enrollees); </t>
    </r>
    <r>
      <rPr>
        <b/>
        <sz val="12"/>
        <color rgb="FF000000"/>
        <rFont val="Times New Roman"/>
        <family val="1"/>
      </rPr>
      <t>Medicaid Population</t>
    </r>
    <r>
      <rPr>
        <sz val="12"/>
        <color rgb="FF000000"/>
        <rFont val="Times New Roman"/>
        <family val="1"/>
      </rPr>
      <t xml:space="preserve">: Combined average monthly enrollment during CY 2014 for Medicaid enrollees (838,256) and MinnesotaCare (101,646); </t>
    </r>
    <r>
      <rPr>
        <b/>
        <sz val="12"/>
        <color rgb="FF000000"/>
        <rFont val="Times New Roman"/>
        <family val="1"/>
      </rPr>
      <t>HCV Enrollees in Medicaid</t>
    </r>
    <r>
      <rPr>
        <sz val="12"/>
        <color rgb="FF000000"/>
        <rFont val="Times New Roman"/>
        <family val="1"/>
      </rPr>
      <t>: Estimate of enrollees with HCV during September 2014 (approximately 1,300 in FFS).</t>
    </r>
  </si>
  <si>
    <r>
      <rPr>
        <b/>
        <sz val="12"/>
        <color rgb="FF000000"/>
        <rFont val="Times New Roman"/>
        <family val="1"/>
      </rPr>
      <t>Spending</t>
    </r>
    <r>
      <rPr>
        <sz val="12"/>
        <color rgb="FF000000"/>
        <rFont val="Times New Roman"/>
        <family val="1"/>
      </rPr>
      <t xml:space="preserve">: Reported total drug spending data are combined FFS and MCO data, as well as separate FFS and MCO data, for CY 2014; </t>
    </r>
    <r>
      <rPr>
        <b/>
        <sz val="12"/>
        <color rgb="FF000000"/>
        <rFont val="Times New Roman"/>
        <family val="1"/>
      </rPr>
      <t>Medicaid Population</t>
    </r>
    <r>
      <rPr>
        <sz val="12"/>
        <color rgb="FF000000"/>
        <rFont val="Times New Roman"/>
        <family val="1"/>
      </rPr>
      <t xml:space="preserve">: Average monthly total enrollment for CY 2014; </t>
    </r>
    <r>
      <rPr>
        <b/>
        <sz val="12"/>
        <color rgb="FF000000"/>
        <rFont val="Times New Roman"/>
        <family val="1"/>
      </rPr>
      <t>HCV Enrollees in Medicaid</t>
    </r>
    <r>
      <rPr>
        <sz val="12"/>
        <color rgb="FF000000"/>
        <rFont val="Times New Roman"/>
        <family val="1"/>
      </rPr>
      <t xml:space="preserve">: Total enrollees having HCV during December 2014 based on paid medical claims containing any ICD-9 code for HCV (Time period: January 1, 2013 - December 31, 2014). </t>
    </r>
  </si>
  <si>
    <r>
      <rPr>
        <b/>
        <sz val="12"/>
        <color rgb="FF000000"/>
        <rFont val="Times New Roman"/>
        <family val="1"/>
      </rPr>
      <t>Spending</t>
    </r>
    <r>
      <rPr>
        <sz val="12"/>
        <color rgb="FF000000"/>
        <rFont val="Times New Roman"/>
        <family val="1"/>
      </rPr>
      <t xml:space="preserve">: Reported total drug spending data are FFS for CY 2014 (Pharmacy benefit carved out, meaning all MCO and FFS enrollees are covered through the FFS program); </t>
    </r>
    <r>
      <rPr>
        <b/>
        <sz val="12"/>
        <color rgb="FF000000"/>
        <rFont val="Times New Roman"/>
        <family val="1"/>
      </rPr>
      <t>Medicaid Population</t>
    </r>
    <r>
      <rPr>
        <sz val="12"/>
        <color rgb="FF000000"/>
        <rFont val="Times New Roman"/>
        <family val="1"/>
      </rPr>
      <t xml:space="preserve">: Average monthly enrollment for October 2015; </t>
    </r>
    <r>
      <rPr>
        <b/>
        <sz val="12"/>
        <color rgb="FF000000"/>
        <rFont val="Times New Roman"/>
        <family val="1"/>
      </rPr>
      <t>HCV Enrollees in Medicaid</t>
    </r>
    <r>
      <rPr>
        <sz val="12"/>
        <color rgb="FF000000"/>
        <rFont val="Times New Roman"/>
        <family val="1"/>
      </rPr>
      <t>: Estimated enrollees with a diagnosis of HCV in their claims history on October 2, 2014.</t>
    </r>
  </si>
  <si>
    <r>
      <rPr>
        <b/>
        <sz val="12"/>
        <color theme="1"/>
        <rFont val="Times New Roman"/>
        <family val="1"/>
      </rPr>
      <t>Spending</t>
    </r>
    <r>
      <rPr>
        <sz val="12"/>
        <color theme="1"/>
        <rFont val="Times New Roman"/>
        <family val="1"/>
      </rPr>
      <t xml:space="preserve">: Reported total drug spending data are FFS for CY 2014; </t>
    </r>
    <r>
      <rPr>
        <b/>
        <sz val="12"/>
        <color theme="1"/>
        <rFont val="Times New Roman"/>
        <family val="1"/>
      </rPr>
      <t>Medicaid Population</t>
    </r>
    <r>
      <rPr>
        <sz val="12"/>
        <color theme="1"/>
        <rFont val="Times New Roman"/>
        <family val="1"/>
      </rPr>
      <t xml:space="preserve">: Total enrollees during CY 2014; </t>
    </r>
    <r>
      <rPr>
        <b/>
        <sz val="12"/>
        <color theme="1"/>
        <rFont val="Times New Roman"/>
        <family val="1"/>
      </rPr>
      <t>HCV Enrollees in Medicaid</t>
    </r>
    <r>
      <rPr>
        <sz val="12"/>
        <color theme="1"/>
        <rFont val="Times New Roman"/>
        <family val="1"/>
      </rPr>
      <t>: Total enrollees with claims containing HCV diagnosis codes (070.41-070.49) with eligibility in June and July 2015.</t>
    </r>
  </si>
  <si>
    <r>
      <rPr>
        <b/>
        <sz val="12"/>
        <color rgb="FF000000"/>
        <rFont val="Times New Roman"/>
        <family val="1"/>
      </rPr>
      <t>Spending</t>
    </r>
    <r>
      <rPr>
        <sz val="12"/>
        <color rgb="FF000000"/>
        <rFont val="Times New Roman"/>
        <family val="1"/>
      </rPr>
      <t xml:space="preserve">: Reported total drug spending data are FFS for CY 2014 (all outpatient prescription medications covered by FFS); </t>
    </r>
    <r>
      <rPr>
        <b/>
        <sz val="12"/>
        <color rgb="FF000000"/>
        <rFont val="Times New Roman"/>
        <family val="1"/>
      </rPr>
      <t>Medicaid Population</t>
    </r>
    <r>
      <rPr>
        <sz val="12"/>
        <color rgb="FF000000"/>
        <rFont val="Times New Roman"/>
        <family val="1"/>
      </rPr>
      <t xml:space="preserve">: Total average monthly enrollment during 2014; </t>
    </r>
    <r>
      <rPr>
        <b/>
        <sz val="12"/>
        <color rgb="FF000000"/>
        <rFont val="Times New Roman"/>
        <family val="1"/>
      </rPr>
      <t>HCV Enrollees in Medicaid</t>
    </r>
    <r>
      <rPr>
        <sz val="12"/>
        <color rgb="FF000000"/>
        <rFont val="Times New Roman"/>
        <family val="1"/>
      </rPr>
      <t>: Enrollees as of July 6, 2014, based on diagnoses submitted on medical claims for the following ICD-9 diagnosis codes (070.41, 070.44, 070.51, 070.54, 070.70, 070.71) during FFY 2013 among FFS clients.</t>
    </r>
  </si>
  <si>
    <r>
      <rPr>
        <b/>
        <sz val="12"/>
        <color rgb="FF000000"/>
        <rFont val="Times New Roman"/>
        <family val="1"/>
      </rPr>
      <t>Spending</t>
    </r>
    <r>
      <rPr>
        <sz val="12"/>
        <color rgb="FF000000"/>
        <rFont val="Times New Roman"/>
        <family val="1"/>
      </rPr>
      <t xml:space="preserve">: Reported total drug spending data are FFS for CY 2014 (70% of Medicaid recipients are in MCOs); </t>
    </r>
    <r>
      <rPr>
        <b/>
        <sz val="12"/>
        <color rgb="FF000000"/>
        <rFont val="Times New Roman"/>
        <family val="1"/>
      </rPr>
      <t>Medicaid Population</t>
    </r>
    <r>
      <rPr>
        <sz val="12"/>
        <color rgb="FF000000"/>
        <rFont val="Times New Roman"/>
        <family val="1"/>
      </rPr>
      <t xml:space="preserve">: Total enrollment for December 2014; </t>
    </r>
    <r>
      <rPr>
        <b/>
        <sz val="12"/>
        <color rgb="FF000000"/>
        <rFont val="Times New Roman"/>
        <family val="1"/>
      </rPr>
      <t>HCV Enrollees in Medicaid</t>
    </r>
    <r>
      <rPr>
        <sz val="12"/>
        <color rgb="FF000000"/>
        <rFont val="Times New Roman"/>
        <family val="1"/>
      </rPr>
      <t>: Enrollees diagnosed with HCV during CY 2014.</t>
    </r>
  </si>
  <si>
    <r>
      <rPr>
        <b/>
        <sz val="12"/>
        <color rgb="FF000000"/>
        <rFont val="Times New Roman"/>
        <family val="1"/>
      </rPr>
      <t>Spending</t>
    </r>
    <r>
      <rPr>
        <sz val="12"/>
        <color rgb="FF000000"/>
        <rFont val="Times New Roman"/>
        <family val="1"/>
      </rPr>
      <t xml:space="preserve">: Reported total drug spending data are FFS for CY 2014 (Sovaldi carved out of MCO and paid on FFS basis for CY 2014); </t>
    </r>
    <r>
      <rPr>
        <b/>
        <sz val="12"/>
        <color rgb="FF000000"/>
        <rFont val="Times New Roman"/>
        <family val="1"/>
      </rPr>
      <t>Medicaid Population</t>
    </r>
    <r>
      <rPr>
        <sz val="12"/>
        <color rgb="FF000000"/>
        <rFont val="Times New Roman"/>
        <family val="1"/>
      </rPr>
      <t xml:space="preserve">: Average enrollment for those with full Medicaid benefits in CY 2014; </t>
    </r>
    <r>
      <rPr>
        <b/>
        <sz val="12"/>
        <color rgb="FF000000"/>
        <rFont val="Times New Roman"/>
        <family val="1"/>
      </rPr>
      <t>HCV Enrollees in Medicaid</t>
    </r>
    <r>
      <rPr>
        <sz val="12"/>
        <color rgb="FF000000"/>
        <rFont val="Times New Roman"/>
        <family val="1"/>
      </rPr>
      <t>: Estimate of enrollees with an ICD-9 diagnosis in CY 2013.</t>
    </r>
  </si>
  <si>
    <r>
      <rPr>
        <b/>
        <sz val="12"/>
        <color rgb="FF000000"/>
        <rFont val="Times New Roman"/>
        <family val="1"/>
      </rPr>
      <t>Spending</t>
    </r>
    <r>
      <rPr>
        <sz val="12"/>
        <color rgb="FF000000"/>
        <rFont val="Times New Roman"/>
        <family val="1"/>
      </rPr>
      <t xml:space="preserve">: Reported total drug spending data are combined FFS and MCO data for CY 2014; </t>
    </r>
    <r>
      <rPr>
        <b/>
        <sz val="12"/>
        <color rgb="FF000000"/>
        <rFont val="Times New Roman"/>
        <family val="1"/>
      </rPr>
      <t>Medicaid Population</t>
    </r>
    <r>
      <rPr>
        <sz val="12"/>
        <color rgb="FF000000"/>
        <rFont val="Times New Roman"/>
        <family val="1"/>
      </rPr>
      <t xml:space="preserve">: Total enrollment on December 31, 2014; </t>
    </r>
    <r>
      <rPr>
        <b/>
        <sz val="12"/>
        <color rgb="FF000000"/>
        <rFont val="Times New Roman"/>
        <family val="1"/>
      </rPr>
      <t>HCV Enrollees in Medicaid</t>
    </r>
    <r>
      <rPr>
        <sz val="12"/>
        <color rgb="FF000000"/>
        <rFont val="Times New Roman"/>
        <family val="1"/>
      </rPr>
      <t>: Enrollees diagnosed between July 1, 2012 - December 31, 2014.</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</si>
  <si>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Estimate of total enrollees during CY 2014; </t>
    </r>
    <r>
      <rPr>
        <b/>
        <sz val="12"/>
        <color rgb="FF000000"/>
        <rFont val="Times New Roman"/>
        <family val="1"/>
      </rPr>
      <t>HCV Enrollees in Medicaid</t>
    </r>
    <r>
      <rPr>
        <sz val="12"/>
        <color rgb="FF000000"/>
        <rFont val="Times New Roman"/>
        <family val="1"/>
      </rPr>
      <t xml:space="preserve">: Estimate of enrollees with HCV. </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</si>
  <si>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for March 2015; </t>
    </r>
    <r>
      <rPr>
        <b/>
        <sz val="12"/>
        <color rgb="FF000000"/>
        <rFont val="Times New Roman"/>
        <family val="1"/>
      </rPr>
      <t>HCV Enrollees in Medicaid</t>
    </r>
    <r>
      <rPr>
        <sz val="12"/>
        <color rgb="FF000000"/>
        <rFont val="Times New Roman"/>
        <family val="1"/>
      </rPr>
      <t xml:space="preserve">: Estimated enrollees with a diagnosis of chronic HCV as identified by ICD-9 codes (data extracted by SUNY Buffalo on June 3, 2014 with service dates December 13, 2013 - April 30, 2014). </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</si>
  <si>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Enrollment during March 2015; </t>
    </r>
    <r>
      <rPr>
        <b/>
        <sz val="12"/>
        <color rgb="FF000000"/>
        <rFont val="Times New Roman"/>
        <family val="1"/>
      </rPr>
      <t>HCV Enrollees in Medicaid</t>
    </r>
    <r>
      <rPr>
        <sz val="12"/>
        <color rgb="FF000000"/>
        <rFont val="Times New Roman"/>
        <family val="1"/>
      </rPr>
      <t>: Enrollees diagnosed with HCV according to medical claims from July 1, 2013 - July 28, 2015 (7,350 or 38.2% are dually eligible for both Medicaid and Medicare; 11,896 patients are eligible for Medicaid only).</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</si>
  <si>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CY 2014 enrollment estimate including the FFS (65,000) and MCO (16,000) populations; </t>
    </r>
    <r>
      <rPr>
        <b/>
        <sz val="12"/>
        <color rgb="FF000000"/>
        <rFont val="Times New Roman"/>
        <family val="1"/>
      </rPr>
      <t>HCV Enrollees in Medicaid</t>
    </r>
    <r>
      <rPr>
        <sz val="12"/>
        <color rgb="FF000000"/>
        <rFont val="Times New Roman"/>
        <family val="1"/>
      </rPr>
      <t>: No data provided.</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</si>
  <si>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for December 2014; </t>
    </r>
    <r>
      <rPr>
        <b/>
        <sz val="12"/>
        <color rgb="FF000000"/>
        <rFont val="Times New Roman"/>
        <family val="1"/>
      </rPr>
      <t>HCV Enrollees in Medicaid</t>
    </r>
    <r>
      <rPr>
        <sz val="12"/>
        <color rgb="FF000000"/>
        <rFont val="Times New Roman"/>
        <family val="1"/>
      </rPr>
      <t>: Estimate of Medicaid patients infected with HCV.</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</si>
  <si>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Total enrollment during CY 2014; </t>
    </r>
    <r>
      <rPr>
        <b/>
        <sz val="12"/>
        <color rgb="FF000000"/>
        <rFont val="Times New Roman"/>
        <family val="1"/>
      </rPr>
      <t>HCV Enrollees in Medicaid</t>
    </r>
    <r>
      <rPr>
        <sz val="12"/>
        <color rgb="FF000000"/>
        <rFont val="Times New Roman"/>
        <family val="1"/>
      </rPr>
      <t>: Estimated enrollees with a diagnosis of HCV during SFY 2014 (July 1, 2013 - June 30, 2014).</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</si>
  <si>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on December 15, 2014; </t>
    </r>
    <r>
      <rPr>
        <b/>
        <sz val="12"/>
        <color rgb="FF000000"/>
        <rFont val="Times New Roman"/>
        <family val="1"/>
      </rPr>
      <t>HCV Enrollees in Medicaid</t>
    </r>
    <r>
      <rPr>
        <sz val="12"/>
        <color rgb="FF000000"/>
        <rFont val="Times New Roman"/>
        <family val="1"/>
      </rPr>
      <t>: Current enrollees (as of September 2014) with a chronic HCV-related diagnosis code (January 2010 - September 2014).</t>
    </r>
  </si>
  <si>
    <r>
      <rPr>
        <b/>
        <sz val="12"/>
        <color rgb="FF000000"/>
        <rFont val="Times New Roman"/>
        <family val="1"/>
      </rPr>
      <t>Spending</t>
    </r>
    <r>
      <rPr>
        <sz val="12"/>
        <color rgb="FF000000"/>
        <rFont val="Times New Roman"/>
        <family val="1"/>
      </rPr>
      <t xml:space="preserve">: Reported total drug spending data are combined FFS and MCO data for CY 2014 (FFS: 29%, MCO: 72% during CY 2014); </t>
    </r>
    <r>
      <rPr>
        <b/>
        <sz val="12"/>
        <color rgb="FF000000"/>
        <rFont val="Times New Roman"/>
        <family val="1"/>
      </rPr>
      <t>Medicaid Population</t>
    </r>
    <r>
      <rPr>
        <sz val="12"/>
        <color rgb="FF000000"/>
        <rFont val="Times New Roman"/>
        <family val="1"/>
      </rPr>
      <t xml:space="preserve">: Current enrollees on July 2015, including those dually eligible for Medicare and Medicaid; </t>
    </r>
    <r>
      <rPr>
        <b/>
        <sz val="12"/>
        <color rgb="FF000000"/>
        <rFont val="Times New Roman"/>
        <family val="1"/>
      </rPr>
      <t>HCV Enrollees in Medicaid</t>
    </r>
    <r>
      <rPr>
        <sz val="12"/>
        <color rgb="FF000000"/>
        <rFont val="Times New Roman"/>
        <family val="1"/>
      </rPr>
      <t xml:space="preserve">: Estimate based on a 2014 University of Pittsburgh study estimating 46,397 non-dual eligible enrollees in Pennsylvania infected with HCV. Based on this model, 31,636, or 68%, have not been successfully treated. </t>
    </r>
  </si>
  <si>
    <r>
      <rPr>
        <b/>
        <sz val="12"/>
        <color theme="1"/>
        <rFont val="Times New Roman"/>
        <family val="1"/>
      </rPr>
      <t>Spending</t>
    </r>
    <r>
      <rPr>
        <sz val="12"/>
        <color theme="1"/>
        <rFont val="Times New Roman"/>
        <family val="1"/>
      </rPr>
      <t xml:space="preserve">: Reported total drug spending data are separate FFS and MCO data for CY 2014 (approximately 6% of enrollees in FFS); </t>
    </r>
    <r>
      <rPr>
        <b/>
        <sz val="12"/>
        <color theme="1"/>
        <rFont val="Times New Roman"/>
        <family val="1"/>
      </rPr>
      <t>Medicaid Population</t>
    </r>
    <r>
      <rPr>
        <sz val="12"/>
        <color theme="1"/>
        <rFont val="Times New Roman"/>
        <family val="1"/>
      </rPr>
      <t xml:space="preserve">: Average monthly enrollment during CY 2014; </t>
    </r>
    <r>
      <rPr>
        <b/>
        <sz val="12"/>
        <color theme="1"/>
        <rFont val="Times New Roman"/>
        <family val="1"/>
      </rPr>
      <t>HCV Enrollees in Medicaid</t>
    </r>
    <r>
      <rPr>
        <sz val="12"/>
        <color theme="1"/>
        <rFont val="Times New Roman"/>
        <family val="1"/>
      </rPr>
      <t>: Estimate based on an average of total enrollees served in CY 2014, multiplied by a mid-range of incidence/prevalence information for HCV, and adjusted for adult population range (adjusted further if based on policy of treating Stage 3 and 4 disease only).</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</si>
  <si>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on July 1, 2015 (63% in one of six MCO plans); </t>
    </r>
    <r>
      <rPr>
        <b/>
        <sz val="12"/>
        <color rgb="FF000000"/>
        <rFont val="Times New Roman"/>
        <family val="1"/>
      </rPr>
      <t>HCV Enrollees in Medicaid</t>
    </r>
    <r>
      <rPr>
        <sz val="12"/>
        <color rgb="FF000000"/>
        <rFont val="Times New Roman"/>
        <family val="1"/>
      </rPr>
      <t>: Number of enrollees with an ICD-9 diagnosis of HCV in their medical claims history.</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</si>
  <si>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Average monthly enrollment during SFY 2015 (July 1, 2014 – June 30, 2015); </t>
    </r>
    <r>
      <rPr>
        <b/>
        <sz val="12"/>
        <color rgb="FF000000"/>
        <rFont val="Times New Roman"/>
        <family val="1"/>
      </rPr>
      <t>HCV Enrollees in Medicaid</t>
    </r>
    <r>
      <rPr>
        <sz val="12"/>
        <color rgb="FF000000"/>
        <rFont val="Times New Roman"/>
        <family val="1"/>
      </rPr>
      <t>: No data provided.</t>
    </r>
  </si>
  <si>
    <r>
      <rPr>
        <b/>
        <sz val="12"/>
        <color rgb="FF000000"/>
        <rFont val="Times New Roman"/>
        <family val="1"/>
      </rPr>
      <t>Spending</t>
    </r>
    <r>
      <rPr>
        <sz val="12"/>
        <color rgb="FF000000"/>
        <rFont val="Times New Roman"/>
        <family val="1"/>
      </rPr>
      <t xml:space="preserve">: Reported total drug spending data are FFS for CY 2014 (Tennessee is a 100% managed care state, though pharmacy services are delivered through an administrative services only contract with a Pharmacy Benefit Manager, generally considered FFS); </t>
    </r>
    <r>
      <rPr>
        <b/>
        <sz val="12"/>
        <color rgb="FF000000"/>
        <rFont val="Times New Roman"/>
        <family val="1"/>
      </rPr>
      <t>Medicaid Population</t>
    </r>
    <r>
      <rPr>
        <sz val="12"/>
        <color rgb="FF000000"/>
        <rFont val="Times New Roman"/>
        <family val="1"/>
      </rPr>
      <t xml:space="preserve">: Estimate of total CY 2014 enrollment (including dual-eligibles); </t>
    </r>
    <r>
      <rPr>
        <b/>
        <sz val="12"/>
        <color rgb="FF000000"/>
        <rFont val="Times New Roman"/>
        <family val="1"/>
      </rPr>
      <t>HCV Enrollees in Medicaid</t>
    </r>
    <r>
      <rPr>
        <sz val="12"/>
        <color rgb="FF000000"/>
        <rFont val="Times New Roman"/>
        <family val="1"/>
      </rPr>
      <t>: Estimate for CY 2014.</t>
    </r>
  </si>
  <si>
    <r>
      <rPr>
        <b/>
        <sz val="12"/>
        <color rgb="FF000000"/>
        <rFont val="Times New Roman"/>
        <family val="1"/>
      </rPr>
      <t>Spending</t>
    </r>
    <r>
      <rPr>
        <sz val="12"/>
        <color rgb="FF000000"/>
        <rFont val="Times New Roman"/>
        <family val="1"/>
      </rPr>
      <t xml:space="preserve">: Reported total drug spending data are combined FFS and MCO data, as well as separate FFS and MCO data, for CY 2014 (rank by total spending is the only difference between MCO and combined FFS and MCO data; Sovaldi, Harvoni and Olysio not in FFS); </t>
    </r>
    <r>
      <rPr>
        <b/>
        <sz val="12"/>
        <color rgb="FF000000"/>
        <rFont val="Times New Roman"/>
        <family val="1"/>
      </rPr>
      <t>Medicaid Population</t>
    </r>
    <r>
      <rPr>
        <sz val="12"/>
        <color rgb="FF000000"/>
        <rFont val="Times New Roman"/>
        <family val="1"/>
      </rPr>
      <t xml:space="preserve">: Average monthly enrollees during CY 2014 (includes all full-benefit Medicaid clients); </t>
    </r>
    <r>
      <rPr>
        <b/>
        <sz val="12"/>
        <color rgb="FF000000"/>
        <rFont val="Times New Roman"/>
        <family val="1"/>
      </rPr>
      <t>HCV Enrollees in Medicaid</t>
    </r>
    <r>
      <rPr>
        <sz val="12"/>
        <color rgb="FF000000"/>
        <rFont val="Times New Roman"/>
        <family val="1"/>
      </rPr>
      <t>: Enrollees with an HCV diagnosis code in the first 10 diagnosis code fields during SFY 2013 (September 1, 2012 - August 31, 2013) claims/encounters data.</t>
    </r>
  </si>
  <si>
    <r>
      <rPr>
        <b/>
        <sz val="12"/>
        <color rgb="FF000000"/>
        <rFont val="Times New Roman"/>
        <family val="1"/>
      </rPr>
      <t>Spending</t>
    </r>
    <r>
      <rPr>
        <sz val="12"/>
        <color rgb="FF000000"/>
        <rFont val="Times New Roman"/>
        <family val="1"/>
      </rPr>
      <t xml:space="preserve">: Reported total drug spending data are combined FFS and MCO data for CY 2014; </t>
    </r>
    <r>
      <rPr>
        <b/>
        <sz val="12"/>
        <color rgb="FF000000"/>
        <rFont val="Times New Roman"/>
        <family val="1"/>
      </rPr>
      <t>Medicaid Population</t>
    </r>
    <r>
      <rPr>
        <sz val="12"/>
        <color rgb="FF000000"/>
        <rFont val="Times New Roman"/>
        <family val="1"/>
      </rPr>
      <t xml:space="preserve">: No data provided; </t>
    </r>
    <r>
      <rPr>
        <b/>
        <sz val="12"/>
        <color rgb="FF000000"/>
        <rFont val="Times New Roman"/>
        <family val="1"/>
      </rPr>
      <t>HCV Enrollees in Medicaid</t>
    </r>
    <r>
      <rPr>
        <sz val="12"/>
        <color rgb="FF000000"/>
        <rFont val="Times New Roman"/>
        <family val="1"/>
      </rPr>
      <t>: No data provided.</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</si>
  <si>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Enrollment during December 2014; </t>
    </r>
    <r>
      <rPr>
        <b/>
        <sz val="12"/>
        <color rgb="FF000000"/>
        <rFont val="Times New Roman"/>
        <family val="1"/>
      </rPr>
      <t>HCV Enrollees in Medicaid</t>
    </r>
    <r>
      <rPr>
        <sz val="12"/>
        <color rgb="FF000000"/>
        <rFont val="Times New Roman"/>
        <family val="1"/>
      </rPr>
      <t>: Estimate of treatable enrollees with Chronic Hepatitis C (CHC), according to a model based on a 1.6% prevalence among the adult Medicaid population.</t>
    </r>
  </si>
  <si>
    <r>
      <rPr>
        <b/>
        <sz val="12"/>
        <color rgb="FF000000"/>
        <rFont val="Times New Roman"/>
        <family val="1"/>
      </rPr>
      <t>Spending</t>
    </r>
    <r>
      <rPr>
        <sz val="12"/>
        <color rgb="FF000000"/>
        <rFont val="Times New Roman"/>
        <family val="1"/>
      </rPr>
      <t xml:space="preserve">: Reported total drug spending data are separate FFS and MCO data for CY 2014; </t>
    </r>
    <r>
      <rPr>
        <b/>
        <sz val="12"/>
        <color rgb="FF000000"/>
        <rFont val="Times New Roman"/>
        <family val="1"/>
      </rPr>
      <t>Medicaid Population</t>
    </r>
    <r>
      <rPr>
        <sz val="12"/>
        <color rgb="FF000000"/>
        <rFont val="Times New Roman"/>
        <family val="1"/>
      </rPr>
      <t xml:space="preserve">: Total enrollment on December 31, 2014; </t>
    </r>
    <r>
      <rPr>
        <b/>
        <sz val="12"/>
        <color rgb="FF000000"/>
        <rFont val="Times New Roman"/>
        <family val="1"/>
      </rPr>
      <t>HCV Enrollees in Medicaid</t>
    </r>
    <r>
      <rPr>
        <sz val="12"/>
        <color rgb="FF000000"/>
        <rFont val="Times New Roman"/>
        <family val="1"/>
      </rPr>
      <t>: Enrollees during December 2014 with any diagnosis for HCV based on all available claims (January 2005 – December 2014).</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</si>
  <si>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Enrollment during December 2014, of which 234,518 enrolled in FFS and 1,300,992 enrolled in an MCO (approximately 15% FFS and 85% MCO); </t>
    </r>
    <r>
      <rPr>
        <b/>
        <sz val="12"/>
        <color rgb="FF000000"/>
        <rFont val="Times New Roman"/>
        <family val="1"/>
      </rPr>
      <t>HCV Enrollees in Medicaid</t>
    </r>
    <r>
      <rPr>
        <sz val="12"/>
        <color rgb="FF000000"/>
        <rFont val="Times New Roman"/>
        <family val="1"/>
      </rPr>
      <t>: CY 2014 estimate based on enrollee demographics and CDC published estimates of HCV prevalence data.</t>
    </r>
  </si>
  <si>
    <r>
      <rPr>
        <b/>
        <sz val="12"/>
        <color rgb="FF000000"/>
        <rFont val="Times New Roman"/>
        <family val="1"/>
      </rPr>
      <t>Spending</t>
    </r>
    <r>
      <rPr>
        <sz val="12"/>
        <color rgb="FF000000"/>
        <rFont val="Times New Roman"/>
        <family val="1"/>
      </rPr>
      <t xml:space="preserve">: Reported total drug spending data are FFS for CY 2014; </t>
    </r>
    <r>
      <rPr>
        <b/>
        <sz val="12"/>
        <color rgb="FF000000"/>
        <rFont val="Times New Roman"/>
        <family val="1"/>
      </rPr>
      <t>Medicaid Population</t>
    </r>
    <r>
      <rPr>
        <sz val="12"/>
        <color rgb="FF000000"/>
        <rFont val="Times New Roman"/>
        <family val="1"/>
      </rPr>
      <t xml:space="preserve">: January 31, 2015 total enrollment figures for both FFS (291,846) and MCO (202,614) populations; </t>
    </r>
    <r>
      <rPr>
        <b/>
        <sz val="12"/>
        <color rgb="FF000000"/>
        <rFont val="Times New Roman"/>
        <family val="1"/>
      </rPr>
      <t>HCV Enrollees in Medicaid</t>
    </r>
    <r>
      <rPr>
        <sz val="12"/>
        <color rgb="FF000000"/>
        <rFont val="Times New Roman"/>
        <family val="1"/>
      </rPr>
      <t>: Enrollees diagnosed with HCV in the FFS program based on a January 31, 2015 analysis.</t>
    </r>
  </si>
  <si>
    <r>
      <rPr>
        <b/>
        <sz val="12"/>
        <color rgb="FF000000"/>
        <rFont val="Times New Roman"/>
        <family val="1"/>
      </rPr>
      <t>Spending</t>
    </r>
    <r>
      <rPr>
        <sz val="12"/>
        <color rgb="FF000000"/>
        <rFont val="Times New Roman"/>
        <family val="1"/>
      </rPr>
      <t xml:space="preserve">: Reported total drug spending data are FFS in CY 2014 (Wisconsin carves out the pharmacy benefit from managed care; 69% enrolled in a managed care plan); </t>
    </r>
    <r>
      <rPr>
        <b/>
        <sz val="12"/>
        <color rgb="FF000000"/>
        <rFont val="Times New Roman"/>
        <family val="1"/>
      </rPr>
      <t>Medicaid Population</t>
    </r>
    <r>
      <rPr>
        <sz val="12"/>
        <color rgb="FF000000"/>
        <rFont val="Times New Roman"/>
        <family val="1"/>
      </rPr>
      <t xml:space="preserve">: Estimated enrollment during December 2014; </t>
    </r>
    <r>
      <rPr>
        <b/>
        <sz val="12"/>
        <color rgb="FF000000"/>
        <rFont val="Times New Roman"/>
        <family val="1"/>
      </rPr>
      <t>HCV Enrollees in Medicaid</t>
    </r>
    <r>
      <rPr>
        <sz val="12"/>
        <color rgb="FF000000"/>
        <rFont val="Times New Roman"/>
        <family val="1"/>
      </rPr>
      <t xml:space="preserve">: Estimate for Wisconsin enrollees with HCV. </t>
    </r>
  </si>
  <si>
    <r>
      <rPr>
        <b/>
        <sz val="12"/>
        <color rgb="FF000000"/>
        <rFont val="Times New Roman"/>
        <family val="1"/>
      </rPr>
      <t>Spending</t>
    </r>
    <r>
      <rPr>
        <sz val="12"/>
        <color rgb="FF000000"/>
        <rFont val="Times New Roman"/>
        <family val="1"/>
      </rPr>
      <t xml:space="preserve">: Reported total drug spending data are FFS for CY 2014 (Wyoming is 100% FFS); </t>
    </r>
    <r>
      <rPr>
        <b/>
        <sz val="12"/>
        <color rgb="FF000000"/>
        <rFont val="Times New Roman"/>
        <family val="1"/>
      </rPr>
      <t>Medicaid Population</t>
    </r>
    <r>
      <rPr>
        <sz val="12"/>
        <color rgb="FF000000"/>
        <rFont val="Times New Roman"/>
        <family val="1"/>
      </rPr>
      <t xml:space="preserve">: Estimate of annual enrollment during SFY 2014 (July 1, 2013 - June 30, 2014); </t>
    </r>
    <r>
      <rPr>
        <b/>
        <sz val="12"/>
        <color rgb="FF000000"/>
        <rFont val="Times New Roman"/>
        <family val="1"/>
      </rPr>
      <t>HCV Enrollees in Medicaid</t>
    </r>
    <r>
      <rPr>
        <sz val="12"/>
        <color rgb="FF000000"/>
        <rFont val="Times New Roman"/>
        <family val="1"/>
      </rPr>
      <t>: Enrollees with a diagnosis of HCV from a January 2014 query.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</si>
</sst>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Red]&quot;$(&quot;#,##0.00\)"/>
    <numFmt numFmtId="165" formatCode="[$$-409]#,##0.00;\([$$-409]#,##0.00\)"/>
    <numFmt numFmtId="166" formatCode="&quot;$&quot;#,##0.00"/>
    <numFmt numFmtId="167" formatCode="#,###"/>
  </numFmts>
  <fonts count="22" x14ac:knownFonts="1">
    <font>
      <sz val="11"/>
      <color theme="1"/>
      <name val="Calibri"/>
      <family val="2"/>
      <scheme val="minor"/>
    </font>
    <font>
      <b/>
      <sz val="11"/>
      <color theme="1"/>
      <name val="Calibri"/>
      <family val="2"/>
      <scheme val="minor"/>
    </font>
    <font>
      <sz val="10"/>
      <name val="Arial"/>
      <family val="2"/>
    </font>
    <font>
      <sz val="10"/>
      <color theme="1"/>
      <name val="Tahoma"/>
      <family val="2"/>
    </font>
    <font>
      <sz val="11"/>
      <name val="Calibri"/>
      <family val="2"/>
      <scheme val="minor"/>
    </font>
    <font>
      <sz val="11"/>
      <color theme="1"/>
      <name val="Calibri"/>
      <family val="2"/>
      <scheme val="minor"/>
    </font>
    <font>
      <sz val="12"/>
      <color theme="1"/>
      <name val="Times New Roman"/>
      <family val="1"/>
    </font>
    <font>
      <b/>
      <sz val="11"/>
      <color rgb="FF000000"/>
      <name val="Calibri"/>
      <family val="2"/>
    </font>
    <font>
      <b/>
      <sz val="11"/>
      <color theme="1"/>
      <name val="Calibri"/>
      <family val="2"/>
    </font>
    <font>
      <sz val="8"/>
      <color theme="1"/>
      <name val="Times New Roman"/>
      <family val="1"/>
    </font>
    <font>
      <sz val="18"/>
      <color theme="1"/>
      <name val="Calibri"/>
      <family val="2"/>
      <scheme val="minor"/>
    </font>
    <font>
      <b/>
      <sz val="12"/>
      <color theme="1"/>
      <name val="Times New Roman"/>
      <family val="1"/>
    </font>
    <font>
      <b/>
      <u/>
      <sz val="12"/>
      <color theme="1"/>
      <name val="Times New Roman"/>
      <family val="1"/>
    </font>
    <font>
      <b/>
      <u/>
      <sz val="18"/>
      <color theme="1"/>
      <name val="Times New Roman"/>
      <family val="1"/>
    </font>
    <font>
      <sz val="11"/>
      <color theme="1"/>
      <name val="Times New Roman"/>
      <family val="1"/>
    </font>
    <font>
      <b/>
      <sz val="12"/>
      <color rgb="FF000000"/>
      <name val="Times New Roman"/>
      <family val="1"/>
    </font>
    <font>
      <sz val="12"/>
      <color rgb="FF000000"/>
      <name val="Times New Roman"/>
      <family val="1"/>
    </font>
    <font>
      <b/>
      <sz val="12"/>
      <name val="Times New Roman"/>
      <family val="1"/>
    </font>
    <font>
      <b/>
      <vertAlign val="superscript"/>
      <sz val="12"/>
      <name val="Times New Roman"/>
      <family val="1"/>
    </font>
    <font>
      <sz val="12"/>
      <name val="Times New Roman"/>
      <family val="1"/>
    </font>
    <font>
      <b/>
      <u/>
      <sz val="11"/>
      <color theme="1"/>
      <name val="Times New Roman"/>
      <family val="1"/>
    </font>
    <font>
      <vertAlign val="superscript"/>
      <sz val="12"/>
      <color theme="1"/>
      <name val="Times New Roman"/>
      <family val="1"/>
    </font>
  </fonts>
  <fills count="9">
    <fill>
      <patternFill patternType="none"/>
    </fill>
    <fill>
      <patternFill patternType="gray125"/>
    </fill>
    <fill>
      <patternFill patternType="solid">
        <fgColor rgb="FF00B0F0"/>
        <bgColor indexed="64"/>
      </patternFill>
    </fill>
    <fill>
      <patternFill patternType="solid">
        <fgColor theme="2"/>
        <bgColor indexed="64"/>
      </patternFill>
    </fill>
    <fill>
      <patternFill patternType="solid">
        <fgColor theme="2"/>
        <bgColor indexed="8"/>
      </patternFill>
    </fill>
    <fill>
      <patternFill patternType="solid">
        <fgColor theme="2"/>
        <bgColor theme="4" tint="0.79998168889431442"/>
      </patternFill>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0" fontId="2" fillId="0" borderId="0" applyNumberFormat="0" applyFill="0" applyBorder="0" applyAlignment="0" applyProtection="0"/>
    <xf numFmtId="43" fontId="2"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44" fontId="5" fillId="0" borderId="0" applyFont="0" applyFill="0" applyBorder="0" applyAlignment="0" applyProtection="0"/>
  </cellStyleXfs>
  <cellXfs count="128">
    <xf numFmtId="0" fontId="0" fillId="0" borderId="0" xfId="0"/>
    <xf numFmtId="0" fontId="0" fillId="3" borderId="0" xfId="0" applyFill="1"/>
    <xf numFmtId="0" fontId="0" fillId="0" borderId="0" xfId="0" applyAlignment="1">
      <alignment horizontal="center"/>
    </xf>
    <xf numFmtId="0" fontId="4" fillId="0" borderId="0" xfId="0" applyFont="1"/>
    <xf numFmtId="0" fontId="0" fillId="0" borderId="0" xfId="0" applyFill="1"/>
    <xf numFmtId="0" fontId="9" fillId="0" borderId="0" xfId="0" applyFont="1" applyAlignment="1">
      <alignment vertical="center"/>
    </xf>
    <xf numFmtId="0" fontId="6" fillId="0" borderId="0" xfId="0" applyFont="1" applyBorder="1"/>
    <xf numFmtId="0" fontId="0" fillId="0" borderId="0" xfId="0" applyFont="1"/>
    <xf numFmtId="0" fontId="8" fillId="0" borderId="0" xfId="0" applyFont="1" applyFill="1" applyBorder="1" applyAlignment="1">
      <alignment vertical="center"/>
    </xf>
    <xf numFmtId="0" fontId="10" fillId="0" borderId="0" xfId="0" applyFont="1" applyFill="1"/>
    <xf numFmtId="0" fontId="6" fillId="0" borderId="0" xfId="0" applyFont="1" applyBorder="1" applyAlignment="1">
      <alignment horizontal="left" vertical="center" wrapText="1" indent="5"/>
    </xf>
    <xf numFmtId="0" fontId="6" fillId="0" borderId="0" xfId="0" applyFont="1" applyBorder="1" applyAlignment="1">
      <alignment horizontal="left" vertical="center" indent="5"/>
    </xf>
    <xf numFmtId="0" fontId="1" fillId="0" borderId="0" xfId="0" applyFont="1" applyFill="1" applyBorder="1"/>
    <xf numFmtId="0" fontId="0" fillId="0" borderId="0" xfId="0" applyFill="1" applyBorder="1"/>
    <xf numFmtId="0" fontId="0" fillId="0" borderId="0" xfId="0" applyFill="1" applyBorder="1" applyAlignment="1">
      <alignment horizontal="center"/>
    </xf>
    <xf numFmtId="0" fontId="6" fillId="0" borderId="0" xfId="0" applyFont="1" applyFill="1" applyBorder="1"/>
    <xf numFmtId="0" fontId="7" fillId="0" borderId="0" xfId="0" applyFont="1" applyFill="1" applyBorder="1" applyAlignment="1">
      <alignment vertical="center"/>
    </xf>
    <xf numFmtId="0" fontId="0" fillId="0" borderId="0" xfId="0" applyFont="1" applyFill="1" applyBorder="1" applyAlignment="1">
      <alignment horizontal="center"/>
    </xf>
    <xf numFmtId="4" fontId="0" fillId="0" borderId="0" xfId="0" applyNumberFormat="1" applyFill="1" applyBorder="1"/>
    <xf numFmtId="0" fontId="0" fillId="0" borderId="0" xfId="0" applyFont="1" applyFill="1" applyBorder="1"/>
    <xf numFmtId="0" fontId="14" fillId="0" borderId="0" xfId="0" applyFont="1"/>
    <xf numFmtId="0" fontId="14" fillId="0" borderId="0" xfId="0" applyFont="1" applyBorder="1"/>
    <xf numFmtId="0" fontId="6" fillId="0" borderId="0" xfId="0" applyFont="1"/>
    <xf numFmtId="0" fontId="6" fillId="3" borderId="0" xfId="0" applyFont="1" applyFill="1" applyBorder="1"/>
    <xf numFmtId="0" fontId="6" fillId="3" borderId="0" xfId="0" applyFont="1" applyFill="1" applyBorder="1" applyAlignment="1">
      <alignment horizontal="center"/>
    </xf>
    <xf numFmtId="0" fontId="11" fillId="0" borderId="0" xfId="0" applyFont="1" applyFill="1"/>
    <xf numFmtId="0" fontId="6" fillId="0" borderId="0" xfId="0" applyFont="1" applyAlignment="1">
      <alignment horizontal="center"/>
    </xf>
    <xf numFmtId="4" fontId="6" fillId="0" borderId="0" xfId="0" applyNumberFormat="1" applyFont="1"/>
    <xf numFmtId="0" fontId="11" fillId="2" borderId="4" xfId="0" applyFont="1" applyFill="1" applyBorder="1"/>
    <xf numFmtId="0" fontId="11" fillId="3" borderId="4" xfId="0" applyFont="1" applyFill="1" applyBorder="1" applyAlignment="1">
      <alignment vertical="center"/>
    </xf>
    <xf numFmtId="0" fontId="15" fillId="0" borderId="0" xfId="0" applyFont="1" applyBorder="1" applyAlignment="1">
      <alignment vertical="center"/>
    </xf>
    <xf numFmtId="0" fontId="6" fillId="0" borderId="0" xfId="0" applyFont="1" applyBorder="1" applyAlignment="1">
      <alignment horizontal="center"/>
    </xf>
    <xf numFmtId="0" fontId="15" fillId="0" borderId="6" xfId="0" applyFont="1" applyBorder="1" applyAlignment="1">
      <alignment vertical="center"/>
    </xf>
    <xf numFmtId="0" fontId="11" fillId="2" borderId="1" xfId="0" applyFont="1" applyFill="1" applyBorder="1" applyAlignment="1">
      <alignment horizontal="left"/>
    </xf>
    <xf numFmtId="0" fontId="11" fillId="2" borderId="1" xfId="0" applyFont="1" applyFill="1" applyBorder="1" applyAlignment="1">
      <alignment horizontal="center"/>
    </xf>
    <xf numFmtId="0" fontId="11" fillId="2" borderId="4"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7" fillId="3" borderId="4" xfId="0" applyFont="1" applyFill="1" applyBorder="1"/>
    <xf numFmtId="0" fontId="6" fillId="3" borderId="1" xfId="0" applyFont="1" applyFill="1" applyBorder="1" applyAlignment="1">
      <alignment horizontal="center"/>
    </xf>
    <xf numFmtId="3" fontId="6" fillId="3" borderId="4" xfId="0" applyNumberFormat="1" applyFont="1" applyFill="1" applyBorder="1" applyAlignment="1">
      <alignment horizontal="center"/>
    </xf>
    <xf numFmtId="166" fontId="6" fillId="3" borderId="1" xfId="0" applyNumberFormat="1" applyFont="1" applyFill="1" applyBorder="1" applyAlignment="1">
      <alignment horizontal="center"/>
    </xf>
    <xf numFmtId="8" fontId="6" fillId="3" borderId="1" xfId="0" applyNumberFormat="1" applyFont="1" applyFill="1" applyBorder="1" applyAlignment="1">
      <alignment horizontal="center"/>
    </xf>
    <xf numFmtId="3" fontId="19" fillId="3" borderId="4" xfId="0" applyNumberFormat="1" applyFont="1" applyFill="1" applyBorder="1" applyAlignment="1">
      <alignment horizontal="center"/>
    </xf>
    <xf numFmtId="166" fontId="6" fillId="3" borderId="2" xfId="0" applyNumberFormat="1" applyFont="1" applyFill="1" applyBorder="1" applyAlignment="1">
      <alignment horizontal="center"/>
    </xf>
    <xf numFmtId="0" fontId="19" fillId="3" borderId="4" xfId="0" applyFont="1" applyFill="1" applyBorder="1" applyAlignment="1">
      <alignment horizontal="center"/>
    </xf>
    <xf numFmtId="0" fontId="6" fillId="3" borderId="4" xfId="0" applyFont="1" applyFill="1" applyBorder="1" applyAlignment="1">
      <alignment horizontal="center"/>
    </xf>
    <xf numFmtId="166" fontId="6" fillId="3" borderId="4" xfId="0" applyNumberFormat="1" applyFont="1" applyFill="1" applyBorder="1" applyAlignment="1">
      <alignment horizontal="center"/>
    </xf>
    <xf numFmtId="166" fontId="6" fillId="3" borderId="4" xfId="6" applyNumberFormat="1" applyFont="1" applyFill="1" applyBorder="1" applyAlignment="1">
      <alignment horizontal="center"/>
    </xf>
    <xf numFmtId="3" fontId="19" fillId="3" borderId="0" xfId="0" applyNumberFormat="1" applyFont="1" applyFill="1" applyBorder="1" applyAlignment="1">
      <alignment horizontal="center"/>
    </xf>
    <xf numFmtId="166" fontId="6" fillId="3" borderId="4" xfId="0" applyNumberFormat="1" applyFont="1" applyFill="1" applyBorder="1" applyAlignment="1">
      <alignment horizontal="center" vertical="center"/>
    </xf>
    <xf numFmtId="166" fontId="19" fillId="4" borderId="4" xfId="0" applyNumberFormat="1" applyFont="1" applyFill="1" applyBorder="1" applyAlignment="1">
      <alignment horizontal="center" vertical="center"/>
    </xf>
    <xf numFmtId="164" fontId="19" fillId="4" borderId="4" xfId="0" applyNumberFormat="1" applyFont="1" applyFill="1" applyBorder="1" applyAlignment="1">
      <alignment horizontal="center" vertical="center"/>
    </xf>
    <xf numFmtId="166" fontId="19" fillId="3" borderId="4" xfId="0" applyNumberFormat="1" applyFont="1" applyFill="1" applyBorder="1" applyAlignment="1">
      <alignment horizontal="center"/>
    </xf>
    <xf numFmtId="0" fontId="6" fillId="3" borderId="4" xfId="0" applyNumberFormat="1" applyFont="1" applyFill="1" applyBorder="1" applyAlignment="1">
      <alignment horizontal="center"/>
    </xf>
    <xf numFmtId="8" fontId="6" fillId="3" borderId="4" xfId="0" applyNumberFormat="1" applyFont="1" applyFill="1" applyBorder="1" applyAlignment="1">
      <alignment horizontal="center"/>
    </xf>
    <xf numFmtId="6" fontId="19" fillId="3" borderId="4" xfId="0" applyNumberFormat="1" applyFont="1" applyFill="1" applyBorder="1" applyAlignment="1">
      <alignment horizontal="center"/>
    </xf>
    <xf numFmtId="3" fontId="16" fillId="3" borderId="0" xfId="0" applyNumberFormat="1" applyFont="1" applyFill="1" applyBorder="1" applyAlignment="1">
      <alignment horizontal="center"/>
    </xf>
    <xf numFmtId="0" fontId="19" fillId="3" borderId="0" xfId="0" applyFont="1" applyFill="1" applyBorder="1" applyAlignment="1">
      <alignment horizontal="center"/>
    </xf>
    <xf numFmtId="6" fontId="6" fillId="3" borderId="4" xfId="0" applyNumberFormat="1" applyFont="1" applyFill="1" applyBorder="1" applyAlignment="1">
      <alignment horizontal="center"/>
    </xf>
    <xf numFmtId="167" fontId="6" fillId="5" borderId="4" xfId="0" applyNumberFormat="1" applyFont="1" applyFill="1" applyBorder="1" applyAlignment="1">
      <alignment horizontal="center"/>
    </xf>
    <xf numFmtId="166" fontId="19" fillId="3" borderId="4" xfId="6" applyNumberFormat="1" applyFont="1" applyFill="1" applyBorder="1" applyAlignment="1">
      <alignment horizontal="center"/>
    </xf>
    <xf numFmtId="3" fontId="6" fillId="3" borderId="0" xfId="0" applyNumberFormat="1" applyFont="1" applyFill="1" applyBorder="1" applyAlignment="1">
      <alignment horizontal="center"/>
    </xf>
    <xf numFmtId="3" fontId="19" fillId="3" borderId="0" xfId="0" applyNumberFormat="1" applyFont="1" applyFill="1" applyAlignment="1">
      <alignment horizontal="center"/>
    </xf>
    <xf numFmtId="3" fontId="6" fillId="3" borderId="0" xfId="0" applyNumberFormat="1" applyFont="1" applyFill="1" applyAlignment="1">
      <alignment horizontal="center"/>
    </xf>
    <xf numFmtId="3" fontId="19" fillId="3" borderId="5" xfId="0" applyNumberFormat="1" applyFont="1" applyFill="1" applyBorder="1" applyAlignment="1">
      <alignment horizontal="center"/>
    </xf>
    <xf numFmtId="166" fontId="6" fillId="3" borderId="4" xfId="6" applyNumberFormat="1" applyFont="1" applyFill="1" applyBorder="1" applyAlignment="1">
      <alignment horizontal="center" vertical="center"/>
    </xf>
    <xf numFmtId="0" fontId="17" fillId="3" borderId="4" xfId="0" applyFont="1" applyFill="1" applyBorder="1" applyAlignment="1">
      <alignment horizontal="center"/>
    </xf>
    <xf numFmtId="4" fontId="6" fillId="3" borderId="4" xfId="0" applyNumberFormat="1" applyFont="1" applyFill="1" applyBorder="1" applyAlignment="1">
      <alignment horizontal="center"/>
    </xf>
    <xf numFmtId="165" fontId="6" fillId="3" borderId="4" xfId="0" applyNumberFormat="1" applyFont="1" applyFill="1" applyBorder="1" applyAlignment="1">
      <alignment horizontal="center" vertical="center"/>
    </xf>
    <xf numFmtId="4" fontId="19" fillId="3" borderId="4" xfId="0" applyNumberFormat="1" applyFont="1" applyFill="1" applyBorder="1" applyAlignment="1">
      <alignment horizontal="center"/>
    </xf>
    <xf numFmtId="0" fontId="6" fillId="0" borderId="0" xfId="0" applyFont="1" applyFill="1"/>
    <xf numFmtId="0" fontId="6" fillId="3" borderId="0" xfId="0" applyFont="1" applyFill="1"/>
    <xf numFmtId="0" fontId="19" fillId="0" borderId="0" xfId="0" applyFont="1"/>
    <xf numFmtId="0" fontId="17" fillId="0" borderId="0" xfId="0" applyFont="1" applyFill="1" applyBorder="1"/>
    <xf numFmtId="4" fontId="6" fillId="0" borderId="0" xfId="0" applyNumberFormat="1" applyFont="1" applyFill="1" applyBorder="1"/>
    <xf numFmtId="3" fontId="6" fillId="0" borderId="0" xfId="0" applyNumberFormat="1" applyFont="1"/>
    <xf numFmtId="0" fontId="11" fillId="0" borderId="0" xfId="0" applyFont="1" applyFill="1" applyBorder="1"/>
    <xf numFmtId="0" fontId="11" fillId="0" borderId="0" xfId="0" applyFont="1" applyFill="1" applyBorder="1" applyAlignment="1">
      <alignment vertical="center"/>
    </xf>
    <xf numFmtId="8" fontId="11" fillId="3" borderId="4" xfId="0" applyNumberFormat="1" applyFont="1" applyFill="1" applyBorder="1" applyAlignment="1">
      <alignment horizontal="center"/>
    </xf>
    <xf numFmtId="3" fontId="6" fillId="0" borderId="0" xfId="0" applyNumberFormat="1" applyFont="1" applyFill="1" applyBorder="1"/>
    <xf numFmtId="3" fontId="16" fillId="3" borderId="4" xfId="0" applyNumberFormat="1" applyFont="1" applyFill="1" applyBorder="1" applyAlignment="1">
      <alignment horizontal="center"/>
    </xf>
    <xf numFmtId="0" fontId="13" fillId="0" borderId="0" xfId="0" applyFont="1" applyFill="1" applyAlignment="1">
      <alignment horizontal="center"/>
    </xf>
    <xf numFmtId="0" fontId="13" fillId="0" borderId="0" xfId="0" applyFont="1" applyFill="1" applyAlignment="1">
      <alignment horizontal="left"/>
    </xf>
    <xf numFmtId="0" fontId="11" fillId="0" borderId="0" xfId="0" applyFont="1"/>
    <xf numFmtId="0" fontId="13" fillId="0" borderId="0" xfId="0" applyFont="1" applyAlignment="1"/>
    <xf numFmtId="0" fontId="6" fillId="0" borderId="4" xfId="0" applyFont="1" applyBorder="1" applyAlignment="1">
      <alignment wrapText="1"/>
    </xf>
    <xf numFmtId="0" fontId="10" fillId="6" borderId="0" xfId="0" applyFont="1" applyFill="1"/>
    <xf numFmtId="0" fontId="0" fillId="6" borderId="0" xfId="0" applyFill="1"/>
    <xf numFmtId="0" fontId="6" fillId="0" borderId="4" xfId="0" applyFont="1" applyBorder="1" applyAlignment="1">
      <alignment horizontal="left" vertical="center" wrapText="1" indent="5"/>
    </xf>
    <xf numFmtId="0" fontId="11" fillId="3" borderId="9" xfId="0" applyFont="1" applyFill="1" applyBorder="1"/>
    <xf numFmtId="0" fontId="6" fillId="3" borderId="6" xfId="0" applyFont="1" applyFill="1" applyBorder="1"/>
    <xf numFmtId="0" fontId="11" fillId="3" borderId="10" xfId="0" applyFont="1" applyFill="1" applyBorder="1"/>
    <xf numFmtId="0" fontId="6" fillId="3" borderId="7" xfId="0" applyFont="1" applyFill="1" applyBorder="1"/>
    <xf numFmtId="0" fontId="6" fillId="3" borderId="7" xfId="0" applyFont="1" applyFill="1" applyBorder="1" applyAlignment="1">
      <alignment horizontal="center"/>
    </xf>
    <xf numFmtId="0" fontId="6" fillId="3" borderId="8" xfId="0" applyFont="1" applyFill="1" applyBorder="1"/>
    <xf numFmtId="0" fontId="17" fillId="3" borderId="9" xfId="0" applyFont="1" applyFill="1" applyBorder="1" applyAlignment="1"/>
    <xf numFmtId="0" fontId="17" fillId="3" borderId="0" xfId="0" applyFont="1" applyFill="1" applyBorder="1" applyAlignment="1"/>
    <xf numFmtId="0" fontId="6" fillId="3" borderId="9" xfId="0" applyFont="1" applyFill="1" applyBorder="1"/>
    <xf numFmtId="0" fontId="14" fillId="0" borderId="5" xfId="0" applyFont="1" applyBorder="1"/>
    <xf numFmtId="0" fontId="0" fillId="3" borderId="6" xfId="0" applyFill="1" applyBorder="1"/>
    <xf numFmtId="0" fontId="0" fillId="3" borderId="8" xfId="0" applyFill="1" applyBorder="1"/>
    <xf numFmtId="0" fontId="0" fillId="7" borderId="5" xfId="0" applyFill="1" applyBorder="1"/>
    <xf numFmtId="0" fontId="17" fillId="3" borderId="7" xfId="0" applyFont="1" applyFill="1" applyBorder="1" applyAlignment="1"/>
    <xf numFmtId="0" fontId="0" fillId="3" borderId="7" xfId="0" applyFill="1" applyBorder="1" applyAlignment="1">
      <alignment horizontal="center"/>
    </xf>
    <xf numFmtId="0" fontId="0" fillId="3" borderId="7" xfId="0" applyFill="1" applyBorder="1"/>
    <xf numFmtId="0" fontId="6" fillId="3" borderId="5" xfId="0" applyFont="1" applyFill="1" applyBorder="1"/>
    <xf numFmtId="0" fontId="12" fillId="7" borderId="13" xfId="0" applyFont="1" applyFill="1" applyBorder="1" applyAlignment="1">
      <alignment horizontal="left"/>
    </xf>
    <xf numFmtId="0" fontId="6" fillId="7" borderId="14" xfId="0" applyFont="1" applyFill="1" applyBorder="1"/>
    <xf numFmtId="0" fontId="11" fillId="3" borderId="11" xfId="0" applyFont="1" applyFill="1" applyBorder="1"/>
    <xf numFmtId="0" fontId="17" fillId="3" borderId="11" xfId="0" applyFont="1" applyFill="1" applyBorder="1" applyAlignment="1"/>
    <xf numFmtId="0" fontId="6" fillId="3" borderId="12" xfId="0" applyFont="1" applyFill="1" applyBorder="1"/>
    <xf numFmtId="0" fontId="17" fillId="8" borderId="4" xfId="0" applyFont="1" applyFill="1" applyBorder="1"/>
    <xf numFmtId="3" fontId="6" fillId="8" borderId="4" xfId="0" applyNumberFormat="1" applyFont="1" applyFill="1" applyBorder="1" applyAlignment="1">
      <alignment horizontal="center"/>
    </xf>
    <xf numFmtId="0" fontId="6" fillId="8" borderId="4" xfId="0" applyFont="1" applyFill="1" applyBorder="1" applyAlignment="1">
      <alignment horizontal="center"/>
    </xf>
    <xf numFmtId="0" fontId="14" fillId="0" borderId="12" xfId="0" applyFont="1" applyBorder="1"/>
    <xf numFmtId="0" fontId="11" fillId="3" borderId="13" xfId="0" applyFont="1" applyFill="1" applyBorder="1"/>
    <xf numFmtId="0" fontId="6" fillId="3" borderId="15" xfId="0" applyFont="1" applyFill="1" applyBorder="1"/>
    <xf numFmtId="0" fontId="6" fillId="3" borderId="15" xfId="0" applyFont="1" applyFill="1" applyBorder="1" applyAlignment="1">
      <alignment horizontal="center"/>
    </xf>
    <xf numFmtId="0" fontId="6" fillId="3" borderId="14" xfId="0" applyFont="1" applyFill="1" applyBorder="1"/>
    <xf numFmtId="0" fontId="16" fillId="0" borderId="6" xfId="0" applyFont="1" applyBorder="1" applyAlignment="1">
      <alignment vertical="center"/>
    </xf>
    <xf numFmtId="0" fontId="6" fillId="0" borderId="6" xfId="0" applyFont="1" applyBorder="1" applyAlignment="1">
      <alignment vertical="center"/>
    </xf>
    <xf numFmtId="0" fontId="13" fillId="0" borderId="0" xfId="0" applyFont="1" applyFill="1" applyAlignment="1">
      <alignment horizontal="left"/>
    </xf>
    <xf numFmtId="0" fontId="20" fillId="0" borderId="11" xfId="0" applyFont="1" applyFill="1" applyBorder="1" applyAlignment="1">
      <alignment horizontal="center"/>
    </xf>
    <xf numFmtId="0" fontId="20" fillId="0" borderId="12" xfId="0" applyFont="1" applyFill="1" applyBorder="1" applyAlignment="1">
      <alignment horizontal="center"/>
    </xf>
    <xf numFmtId="0" fontId="12" fillId="7" borderId="11" xfId="0" applyFont="1" applyFill="1" applyBorder="1" applyAlignment="1">
      <alignment horizontal="center"/>
    </xf>
    <xf numFmtId="0" fontId="12" fillId="7" borderId="12" xfId="0" applyFont="1" applyFill="1" applyBorder="1" applyAlignment="1">
      <alignment horizontal="center"/>
    </xf>
    <xf numFmtId="0" fontId="12" fillId="7" borderId="5" xfId="0" applyFont="1" applyFill="1" applyBorder="1" applyAlignment="1">
      <alignment horizontal="center"/>
    </xf>
  </cellXfs>
  <cellStyles count="7">
    <cellStyle name="Comma 2" xfId="2"/>
    <cellStyle name="Comma 3" xfId="5"/>
    <cellStyle name="Currency" xfId="6" builtinId="4"/>
    <cellStyle name="Normal" xfId="0" builtinId="0"/>
    <cellStyle name="Normal 2" xfId="3"/>
    <cellStyle name="Normal 3" xfId="1"/>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41550\AppData\Local\Microsoft\Windows\Temporary%20Internet%20Files\Content.Outlook\SNT8KR1B\Top%2025%20drugs%202014%20(combined%20-%20NHP%20%20UH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row r="54">
          <cell r="C54">
            <v>5383450.0999999996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showGridLines="0" tabSelected="1" workbookViewId="0">
      <selection activeCell="A4" sqref="A4"/>
    </sheetView>
  </sheetViews>
  <sheetFormatPr defaultRowHeight="15.75" x14ac:dyDescent="0.25"/>
  <cols>
    <col min="1" max="1" width="119.85546875" style="22" customWidth="1"/>
    <col min="2" max="16384" width="9.140625" style="22"/>
  </cols>
  <sheetData>
    <row r="1" spans="1:1" ht="22.5" x14ac:dyDescent="0.3">
      <c r="A1" s="85" t="s">
        <v>200</v>
      </c>
    </row>
    <row r="3" spans="1:1" x14ac:dyDescent="0.25">
      <c r="A3" s="84" t="s">
        <v>201</v>
      </c>
    </row>
    <row r="4" spans="1:1" x14ac:dyDescent="0.25">
      <c r="A4" s="84" t="s">
        <v>202</v>
      </c>
    </row>
    <row r="5" spans="1:1" x14ac:dyDescent="0.25">
      <c r="A5" s="84" t="s">
        <v>203</v>
      </c>
    </row>
    <row r="6" spans="1:1" x14ac:dyDescent="0.25">
      <c r="A6" s="84" t="s">
        <v>204</v>
      </c>
    </row>
    <row r="7" spans="1:1" x14ac:dyDescent="0.25">
      <c r="A7" s="84" t="s">
        <v>205</v>
      </c>
    </row>
    <row r="8" spans="1:1" x14ac:dyDescent="0.25">
      <c r="A8" s="84" t="s">
        <v>206</v>
      </c>
    </row>
    <row r="9" spans="1:1" x14ac:dyDescent="0.25">
      <c r="A9" s="84" t="s">
        <v>207</v>
      </c>
    </row>
    <row r="10" spans="1:1" x14ac:dyDescent="0.25">
      <c r="A10" s="84" t="s">
        <v>208</v>
      </c>
    </row>
    <row r="11" spans="1:1" x14ac:dyDescent="0.25">
      <c r="A11" s="84" t="s">
        <v>209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13"/>
  <sheetViews>
    <sheetView workbookViewId="0">
      <selection activeCell="C27" sqref="C27"/>
    </sheetView>
  </sheetViews>
  <sheetFormatPr defaultRowHeight="15.75" x14ac:dyDescent="0.25"/>
  <cols>
    <col min="1" max="1" width="20.7109375" style="22" customWidth="1"/>
    <col min="2" max="2" width="42.42578125" style="22" customWidth="1"/>
    <col min="3" max="3" width="53.42578125" style="22" customWidth="1"/>
    <col min="4" max="4" width="51.28515625" style="22" customWidth="1"/>
    <col min="5" max="5" width="45" style="22" customWidth="1"/>
    <col min="6" max="6" width="52" style="22" customWidth="1"/>
    <col min="7" max="7" width="53" style="22" customWidth="1"/>
    <col min="8" max="8" width="49.140625" style="22" customWidth="1"/>
    <col min="9" max="9" width="53" style="22" customWidth="1"/>
    <col min="10" max="10" width="54.42578125" style="22" customWidth="1"/>
    <col min="11" max="16384" width="9.140625" style="22"/>
  </cols>
  <sheetData>
    <row r="1" spans="1:30" x14ac:dyDescent="0.25">
      <c r="A1" s="33" t="s">
        <v>0</v>
      </c>
      <c r="B1" s="34" t="s">
        <v>137</v>
      </c>
      <c r="C1" s="34" t="s">
        <v>138</v>
      </c>
      <c r="D1" s="34" t="s">
        <v>139</v>
      </c>
      <c r="E1" s="34" t="s">
        <v>140</v>
      </c>
      <c r="F1" s="34" t="s">
        <v>141</v>
      </c>
      <c r="G1" s="34" t="s">
        <v>142</v>
      </c>
      <c r="H1" s="36" t="s">
        <v>143</v>
      </c>
      <c r="I1" s="34" t="s">
        <v>144</v>
      </c>
      <c r="J1" s="34" t="s">
        <v>145</v>
      </c>
      <c r="K1" s="71"/>
      <c r="L1" s="71"/>
      <c r="M1" s="71"/>
      <c r="N1" s="71"/>
      <c r="O1" s="71"/>
      <c r="P1" s="71"/>
      <c r="Q1" s="71"/>
      <c r="R1" s="71"/>
      <c r="S1" s="71"/>
      <c r="T1" s="71"/>
      <c r="U1" s="71"/>
      <c r="V1" s="71"/>
      <c r="W1" s="71"/>
      <c r="X1" s="71"/>
      <c r="Y1" s="71"/>
      <c r="Z1" s="71"/>
      <c r="AA1" s="71"/>
      <c r="AB1" s="71"/>
      <c r="AC1" s="71"/>
      <c r="AD1" s="71"/>
    </row>
    <row r="2" spans="1:30" s="72" customFormat="1" x14ac:dyDescent="0.25">
      <c r="A2" s="38" t="s">
        <v>95</v>
      </c>
      <c r="B2" s="46">
        <v>2</v>
      </c>
      <c r="C2" s="47">
        <v>62255784.509999998</v>
      </c>
      <c r="D2" s="46">
        <v>712</v>
      </c>
      <c r="E2" s="54">
        <v>236</v>
      </c>
      <c r="F2" s="47">
        <v>1567040.4</v>
      </c>
      <c r="G2" s="46">
        <v>39</v>
      </c>
      <c r="H2" s="46">
        <v>32</v>
      </c>
      <c r="I2" s="55">
        <v>11154852</v>
      </c>
      <c r="J2" s="46">
        <v>185</v>
      </c>
      <c r="K2" s="71"/>
      <c r="L2" s="71"/>
      <c r="M2" s="71"/>
      <c r="N2" s="71"/>
      <c r="O2" s="71"/>
      <c r="P2" s="71"/>
      <c r="Q2" s="71"/>
      <c r="R2" s="71"/>
      <c r="S2" s="71"/>
      <c r="T2" s="71"/>
      <c r="U2" s="71"/>
      <c r="V2" s="71"/>
      <c r="W2" s="71"/>
      <c r="X2" s="71"/>
      <c r="Y2" s="71"/>
      <c r="Z2" s="71"/>
      <c r="AA2" s="71"/>
      <c r="AB2" s="71"/>
      <c r="AC2" s="71"/>
      <c r="AD2" s="71"/>
    </row>
    <row r="3" spans="1:30" s="72" customFormat="1" x14ac:dyDescent="0.25">
      <c r="A3" s="38" t="s">
        <v>100</v>
      </c>
      <c r="B3" s="46">
        <v>2</v>
      </c>
      <c r="C3" s="47">
        <v>40304301.280000001</v>
      </c>
      <c r="D3" s="46">
        <v>462</v>
      </c>
      <c r="E3" s="46">
        <v>23</v>
      </c>
      <c r="F3" s="55">
        <v>4412692.26</v>
      </c>
      <c r="G3" s="46">
        <v>74</v>
      </c>
      <c r="H3" s="46">
        <v>16</v>
      </c>
      <c r="I3" s="55">
        <v>9299690.7300000004</v>
      </c>
      <c r="J3" s="46">
        <v>155</v>
      </c>
      <c r="K3" s="71"/>
      <c r="L3" s="71"/>
      <c r="M3" s="71"/>
      <c r="N3" s="71"/>
      <c r="O3" s="71"/>
      <c r="P3" s="71"/>
      <c r="Q3" s="71"/>
      <c r="R3" s="71"/>
      <c r="S3" s="71"/>
      <c r="T3" s="71"/>
      <c r="U3" s="71"/>
      <c r="V3" s="71"/>
      <c r="W3" s="71"/>
      <c r="X3" s="71"/>
      <c r="Y3" s="71"/>
      <c r="Z3" s="71"/>
      <c r="AA3" s="71"/>
      <c r="AB3" s="71"/>
      <c r="AC3" s="71"/>
      <c r="AD3" s="71"/>
    </row>
    <row r="4" spans="1:30" s="72" customFormat="1" x14ac:dyDescent="0.25">
      <c r="A4" s="38" t="s">
        <v>102</v>
      </c>
      <c r="B4" s="46">
        <v>3</v>
      </c>
      <c r="C4" s="47">
        <v>11316298.74</v>
      </c>
      <c r="D4" s="60">
        <v>137</v>
      </c>
      <c r="E4" s="46">
        <v>26</v>
      </c>
      <c r="F4" s="55">
        <v>2128970.54</v>
      </c>
      <c r="G4" s="46">
        <v>49</v>
      </c>
      <c r="H4" s="39" t="s">
        <v>30</v>
      </c>
      <c r="I4" s="39" t="s">
        <v>30</v>
      </c>
      <c r="J4" s="39" t="s">
        <v>30</v>
      </c>
      <c r="K4" s="71"/>
      <c r="L4" s="71"/>
      <c r="M4" s="71"/>
      <c r="N4" s="71"/>
      <c r="O4" s="71"/>
      <c r="P4" s="71"/>
      <c r="Q4" s="71"/>
      <c r="R4" s="71"/>
      <c r="S4" s="71"/>
      <c r="T4" s="71"/>
      <c r="U4" s="71"/>
      <c r="V4" s="71"/>
      <c r="W4" s="71"/>
      <c r="X4" s="71"/>
      <c r="Y4" s="71"/>
      <c r="Z4" s="71"/>
      <c r="AA4" s="71"/>
      <c r="AB4" s="71"/>
      <c r="AC4" s="71"/>
      <c r="AD4" s="71"/>
    </row>
    <row r="5" spans="1:30" s="72" customFormat="1" x14ac:dyDescent="0.25">
      <c r="A5" s="38" t="s">
        <v>103</v>
      </c>
      <c r="B5" s="46">
        <v>1</v>
      </c>
      <c r="C5" s="47">
        <v>47837546.609999999</v>
      </c>
      <c r="D5" s="45">
        <v>511</v>
      </c>
      <c r="E5" s="46">
        <v>29</v>
      </c>
      <c r="F5" s="55">
        <v>5871678.1299999999</v>
      </c>
      <c r="G5" s="45">
        <v>92</v>
      </c>
      <c r="H5" s="46">
        <v>41</v>
      </c>
      <c r="I5" s="47">
        <v>4990572.12</v>
      </c>
      <c r="J5" s="45">
        <v>79</v>
      </c>
      <c r="K5" s="71"/>
      <c r="L5" s="71"/>
      <c r="M5" s="71"/>
      <c r="N5" s="71"/>
      <c r="O5" s="71"/>
      <c r="P5" s="71"/>
      <c r="Q5" s="71"/>
      <c r="R5" s="71"/>
      <c r="S5" s="71"/>
      <c r="T5" s="71"/>
      <c r="U5" s="71"/>
      <c r="V5" s="71"/>
      <c r="W5" s="71"/>
      <c r="X5" s="71"/>
      <c r="Y5" s="71"/>
      <c r="Z5" s="71"/>
      <c r="AA5" s="71"/>
      <c r="AB5" s="71"/>
      <c r="AC5" s="71"/>
      <c r="AD5" s="71"/>
    </row>
    <row r="6" spans="1:30" s="72" customFormat="1" x14ac:dyDescent="0.25">
      <c r="A6" s="38" t="s">
        <v>110</v>
      </c>
      <c r="B6" s="46">
        <v>11</v>
      </c>
      <c r="C6" s="47">
        <v>7667015</v>
      </c>
      <c r="D6" s="46">
        <v>87</v>
      </c>
      <c r="E6" s="46">
        <v>185</v>
      </c>
      <c r="F6" s="59">
        <v>399179</v>
      </c>
      <c r="G6" s="46">
        <v>8</v>
      </c>
      <c r="H6" s="45" t="s">
        <v>30</v>
      </c>
      <c r="I6" s="45" t="s">
        <v>30</v>
      </c>
      <c r="J6" s="45" t="s">
        <v>30</v>
      </c>
      <c r="K6" s="71"/>
      <c r="L6" s="71"/>
      <c r="M6" s="71"/>
      <c r="N6" s="71"/>
      <c r="O6" s="71"/>
      <c r="P6" s="71"/>
      <c r="Q6" s="71"/>
      <c r="R6" s="71"/>
      <c r="S6" s="71"/>
      <c r="T6" s="71"/>
      <c r="U6" s="71"/>
      <c r="V6" s="71"/>
      <c r="W6" s="71"/>
      <c r="X6" s="71"/>
      <c r="Y6" s="71"/>
      <c r="Z6" s="71"/>
      <c r="AA6" s="71"/>
      <c r="AB6" s="71"/>
      <c r="AC6" s="71"/>
      <c r="AD6" s="71"/>
    </row>
    <row r="7" spans="1:30" s="72" customFormat="1" x14ac:dyDescent="0.25">
      <c r="A7" s="38" t="s">
        <v>116</v>
      </c>
      <c r="B7" s="46">
        <v>1</v>
      </c>
      <c r="C7" s="47">
        <v>55575074.479999997</v>
      </c>
      <c r="D7" s="46">
        <v>695</v>
      </c>
      <c r="E7" s="46">
        <v>24</v>
      </c>
      <c r="F7" s="47">
        <v>6983021.8600000003</v>
      </c>
      <c r="G7" s="46">
        <v>159</v>
      </c>
      <c r="H7" s="46">
        <v>22</v>
      </c>
      <c r="I7" s="55">
        <v>7304069.0499999998</v>
      </c>
      <c r="J7" s="46">
        <v>138</v>
      </c>
      <c r="K7" s="71"/>
      <c r="L7" s="71"/>
      <c r="M7" s="71"/>
      <c r="N7" s="71"/>
      <c r="O7" s="71"/>
      <c r="P7" s="71"/>
      <c r="Q7" s="71"/>
      <c r="R7" s="71"/>
      <c r="S7" s="71"/>
      <c r="T7" s="71"/>
      <c r="U7" s="71"/>
      <c r="V7" s="71"/>
      <c r="W7" s="71"/>
      <c r="X7" s="71"/>
      <c r="Y7" s="71"/>
      <c r="Z7" s="71"/>
      <c r="AA7" s="71"/>
      <c r="AB7" s="71"/>
      <c r="AC7" s="71"/>
      <c r="AD7" s="71"/>
    </row>
    <row r="8" spans="1:30" s="72" customFormat="1" x14ac:dyDescent="0.25">
      <c r="A8" s="38" t="s">
        <v>124</v>
      </c>
      <c r="B8" s="46">
        <v>2</v>
      </c>
      <c r="C8" s="47">
        <v>98136797.120000005</v>
      </c>
      <c r="D8" s="40">
        <v>1059</v>
      </c>
      <c r="E8" s="46">
        <v>112</v>
      </c>
      <c r="F8" s="47">
        <v>2962739.2000000002</v>
      </c>
      <c r="G8" s="46">
        <v>66</v>
      </c>
      <c r="H8" s="46">
        <v>24</v>
      </c>
      <c r="I8" s="47">
        <v>15555728.289999999</v>
      </c>
      <c r="J8" s="46">
        <v>248</v>
      </c>
      <c r="K8" s="71"/>
      <c r="L8" s="71"/>
      <c r="M8" s="71"/>
      <c r="N8" s="71"/>
      <c r="O8" s="71"/>
      <c r="P8" s="71"/>
      <c r="Q8" s="71"/>
      <c r="R8" s="71"/>
      <c r="S8" s="71"/>
      <c r="T8" s="71"/>
      <c r="U8" s="71"/>
      <c r="V8" s="71"/>
      <c r="W8" s="71"/>
      <c r="X8" s="71"/>
      <c r="Y8" s="71"/>
      <c r="Z8" s="71"/>
      <c r="AA8" s="71"/>
      <c r="AB8" s="71"/>
      <c r="AC8" s="71"/>
      <c r="AD8" s="71"/>
    </row>
    <row r="9" spans="1:30" s="72" customFormat="1" x14ac:dyDescent="0.25">
      <c r="A9" s="38" t="s">
        <v>129</v>
      </c>
      <c r="B9" s="46">
        <v>410</v>
      </c>
      <c r="C9" s="47">
        <v>1145687.55</v>
      </c>
      <c r="D9" s="46">
        <v>13</v>
      </c>
      <c r="E9" s="46" t="s">
        <v>30</v>
      </c>
      <c r="F9" s="46" t="s">
        <v>30</v>
      </c>
      <c r="G9" s="46" t="s">
        <v>30</v>
      </c>
      <c r="H9" s="40">
        <v>1853</v>
      </c>
      <c r="I9" s="47">
        <v>136186.20000000001</v>
      </c>
      <c r="J9" s="46">
        <v>2</v>
      </c>
      <c r="K9" s="71"/>
      <c r="L9" s="71"/>
      <c r="M9" s="71"/>
      <c r="N9" s="71"/>
      <c r="O9" s="71"/>
      <c r="P9" s="71"/>
      <c r="Q9" s="71"/>
      <c r="R9" s="71"/>
      <c r="S9" s="71"/>
      <c r="T9" s="71"/>
      <c r="U9" s="71"/>
      <c r="V9" s="71"/>
      <c r="W9" s="71"/>
      <c r="X9" s="71"/>
      <c r="Y9" s="71"/>
      <c r="Z9" s="71"/>
      <c r="AA9" s="71"/>
      <c r="AB9" s="71"/>
      <c r="AC9" s="71"/>
      <c r="AD9" s="71"/>
    </row>
    <row r="10" spans="1:30" s="72" customFormat="1" x14ac:dyDescent="0.25">
      <c r="A10" s="38" t="s">
        <v>130</v>
      </c>
      <c r="B10" s="46">
        <v>1</v>
      </c>
      <c r="C10" s="47">
        <v>5583957</v>
      </c>
      <c r="D10" s="46">
        <v>66</v>
      </c>
      <c r="E10" s="46" t="s">
        <v>30</v>
      </c>
      <c r="F10" s="59">
        <v>1073705</v>
      </c>
      <c r="G10" s="46">
        <v>20</v>
      </c>
      <c r="H10" s="46">
        <v>25</v>
      </c>
      <c r="I10" s="59">
        <v>1121245</v>
      </c>
      <c r="J10" s="46">
        <v>18</v>
      </c>
      <c r="K10" s="71"/>
      <c r="L10" s="71"/>
      <c r="M10" s="71"/>
      <c r="N10" s="71"/>
      <c r="O10" s="71"/>
      <c r="P10" s="71"/>
      <c r="Q10" s="71"/>
      <c r="R10" s="71"/>
      <c r="S10" s="71"/>
      <c r="T10" s="71"/>
      <c r="U10" s="71"/>
      <c r="V10" s="71"/>
      <c r="W10" s="71"/>
      <c r="X10" s="71"/>
      <c r="Y10" s="71"/>
      <c r="Z10" s="71"/>
      <c r="AA10" s="71"/>
      <c r="AB10" s="71"/>
      <c r="AC10" s="71"/>
      <c r="AD10" s="71"/>
    </row>
    <row r="12" spans="1:30" x14ac:dyDescent="0.25">
      <c r="B12" s="107" t="s">
        <v>211</v>
      </c>
      <c r="C12" s="108"/>
    </row>
    <row r="13" spans="1:30" x14ac:dyDescent="0.25">
      <c r="B13" s="109" t="s">
        <v>220</v>
      </c>
      <c r="C13" s="106"/>
    </row>
  </sheetData>
  <autoFilter ref="A1:J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8"/>
  <sheetViews>
    <sheetView showGridLines="0" topLeftCell="A4" workbookViewId="0">
      <selection activeCell="K6" sqref="K6"/>
    </sheetView>
  </sheetViews>
  <sheetFormatPr defaultRowHeight="15" x14ac:dyDescent="0.25"/>
  <cols>
    <col min="1" max="1" width="2.5703125" style="88" customWidth="1"/>
    <col min="2" max="2" width="118.28515625" customWidth="1"/>
    <col min="3" max="3" width="2.140625" style="88" customWidth="1"/>
  </cols>
  <sheetData>
    <row r="1" spans="2:8" ht="23.25" x14ac:dyDescent="0.35">
      <c r="B1" s="82" t="s">
        <v>222</v>
      </c>
      <c r="C1" s="87"/>
      <c r="D1" s="9"/>
      <c r="E1" s="9"/>
      <c r="F1" s="9"/>
      <c r="G1" s="4"/>
      <c r="H1" s="4"/>
    </row>
    <row r="2" spans="2:8" ht="252" x14ac:dyDescent="0.25">
      <c r="B2" s="86" t="s">
        <v>223</v>
      </c>
    </row>
    <row r="3" spans="2:8" ht="204" customHeight="1" x14ac:dyDescent="0.25">
      <c r="B3" s="89" t="s">
        <v>224</v>
      </c>
    </row>
    <row r="4" spans="2:8" ht="245.25" customHeight="1" x14ac:dyDescent="0.25">
      <c r="B4" s="10" t="s">
        <v>226</v>
      </c>
    </row>
    <row r="5" spans="2:8" ht="166.5" customHeight="1" x14ac:dyDescent="0.25">
      <c r="B5" s="89" t="s">
        <v>227</v>
      </c>
    </row>
    <row r="6" spans="2:8" ht="315" x14ac:dyDescent="0.25">
      <c r="B6" s="89" t="s">
        <v>228</v>
      </c>
    </row>
    <row r="7" spans="2:8" ht="15.75" x14ac:dyDescent="0.25">
      <c r="B7" s="11"/>
    </row>
    <row r="8" spans="2:8" ht="47.25" x14ac:dyDescent="0.25">
      <c r="B8" s="10" t="s">
        <v>225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H65"/>
  <sheetViews>
    <sheetView workbookViewId="0">
      <selection activeCell="O27" sqref="O27"/>
    </sheetView>
  </sheetViews>
  <sheetFormatPr defaultRowHeight="15" x14ac:dyDescent="0.25"/>
  <cols>
    <col min="1" max="1" width="2.85546875" style="20" customWidth="1"/>
    <col min="2" max="2" width="22.42578125" style="20" customWidth="1"/>
    <col min="3" max="3" width="9.140625" style="20"/>
    <col min="4" max="4" width="6.28515625" style="20" customWidth="1"/>
    <col min="5" max="7" width="9.140625" style="20"/>
    <col min="8" max="8" width="18.5703125" style="20" customWidth="1"/>
    <col min="9" max="16384" width="9.140625" style="20"/>
  </cols>
  <sheetData>
    <row r="1" spans="2:60" ht="22.5" x14ac:dyDescent="0.3">
      <c r="B1" s="122" t="s">
        <v>85</v>
      </c>
      <c r="C1" s="122"/>
      <c r="D1" s="122"/>
      <c r="E1" s="122"/>
    </row>
    <row r="2" spans="2:60" ht="22.5" x14ac:dyDescent="0.3">
      <c r="B2" s="83"/>
      <c r="C2" s="83"/>
      <c r="D2" s="83"/>
      <c r="E2" s="83"/>
    </row>
    <row r="3" spans="2:60" x14ac:dyDescent="0.25">
      <c r="B3" s="123" t="s">
        <v>210</v>
      </c>
      <c r="C3" s="124"/>
      <c r="D3" s="124"/>
      <c r="E3" s="124"/>
      <c r="F3" s="124"/>
      <c r="G3" s="124"/>
      <c r="H3" s="124"/>
      <c r="I3" s="115"/>
      <c r="J3" s="115"/>
      <c r="K3" s="115"/>
      <c r="L3" s="115"/>
      <c r="M3" s="99"/>
    </row>
    <row r="4" spans="2:60" ht="15.75" x14ac:dyDescent="0.25">
      <c r="B4" s="116" t="s">
        <v>146</v>
      </c>
      <c r="C4" s="117"/>
      <c r="D4" s="118"/>
      <c r="E4" s="118"/>
      <c r="F4" s="117"/>
      <c r="G4" s="117"/>
      <c r="H4" s="117"/>
      <c r="I4" s="117"/>
      <c r="J4" s="117"/>
      <c r="K4" s="117"/>
      <c r="L4" s="117"/>
      <c r="M4" s="119"/>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row>
    <row r="5" spans="2:60" ht="15.75" x14ac:dyDescent="0.25">
      <c r="B5" s="90" t="s">
        <v>147</v>
      </c>
      <c r="C5" s="23"/>
      <c r="D5" s="24"/>
      <c r="E5" s="24"/>
      <c r="F5" s="23"/>
      <c r="G5" s="23"/>
      <c r="H5" s="23"/>
      <c r="I5" s="23"/>
      <c r="J5" s="23"/>
      <c r="K5" s="23"/>
      <c r="L5" s="23"/>
      <c r="M5" s="91"/>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row>
    <row r="6" spans="2:60" ht="15.75" x14ac:dyDescent="0.25">
      <c r="B6" s="90" t="s">
        <v>236</v>
      </c>
      <c r="C6" s="23"/>
      <c r="D6" s="24"/>
      <c r="E6" s="24"/>
      <c r="F6" s="98"/>
      <c r="G6" s="23"/>
      <c r="H6" s="23"/>
      <c r="I6" s="23"/>
      <c r="J6" s="23"/>
      <c r="K6" s="23"/>
      <c r="L6" s="23"/>
      <c r="M6" s="91"/>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row>
    <row r="7" spans="2:60" ht="15.75" x14ac:dyDescent="0.25">
      <c r="B7" s="90" t="s">
        <v>237</v>
      </c>
      <c r="C7" s="23"/>
      <c r="D7" s="24"/>
      <c r="E7" s="24"/>
      <c r="F7" s="98"/>
      <c r="G7" s="23"/>
      <c r="H7" s="23"/>
      <c r="I7" s="23"/>
      <c r="J7" s="23"/>
      <c r="K7" s="23"/>
      <c r="L7" s="23"/>
      <c r="M7" s="91"/>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row>
    <row r="8" spans="2:60" ht="15.75" x14ac:dyDescent="0.25">
      <c r="B8" s="90" t="s">
        <v>238</v>
      </c>
      <c r="C8" s="23"/>
      <c r="D8" s="24"/>
      <c r="E8" s="24"/>
      <c r="F8" s="98"/>
      <c r="G8" s="23"/>
      <c r="H8" s="23"/>
      <c r="I8" s="23"/>
      <c r="J8" s="23"/>
      <c r="K8" s="23"/>
      <c r="L8" s="23"/>
      <c r="M8" s="91"/>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row>
    <row r="9" spans="2:60" ht="15.75" x14ac:dyDescent="0.25">
      <c r="B9" s="90" t="s">
        <v>148</v>
      </c>
      <c r="C9" s="23"/>
      <c r="D9" s="24"/>
      <c r="E9" s="24"/>
      <c r="F9" s="23"/>
      <c r="G9" s="23"/>
      <c r="H9" s="23"/>
      <c r="I9" s="23"/>
      <c r="J9" s="23"/>
      <c r="K9" s="23"/>
      <c r="L9" s="23"/>
      <c r="M9" s="91"/>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row>
    <row r="10" spans="2:60" ht="15.75" x14ac:dyDescent="0.25">
      <c r="B10" s="92" t="s">
        <v>229</v>
      </c>
      <c r="C10" s="93"/>
      <c r="D10" s="94"/>
      <c r="E10" s="94"/>
      <c r="F10" s="93"/>
      <c r="G10" s="93"/>
      <c r="H10" s="93"/>
      <c r="I10" s="93"/>
      <c r="J10" s="93"/>
      <c r="K10" s="93"/>
      <c r="L10" s="93"/>
      <c r="M10" s="95"/>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row>
    <row r="11" spans="2:60" ht="15.75" x14ac:dyDescent="0.25">
      <c r="B11" s="25"/>
      <c r="C11" s="22"/>
      <c r="D11" s="26"/>
      <c r="E11" s="26"/>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row>
    <row r="12" spans="2:60" ht="15.75" x14ac:dyDescent="0.25">
      <c r="B12" s="22"/>
      <c r="C12" s="22"/>
      <c r="D12" s="26"/>
      <c r="E12" s="26"/>
      <c r="F12" s="22"/>
      <c r="G12" s="22"/>
      <c r="H12" s="27"/>
      <c r="I12" s="27"/>
      <c r="J12" s="27"/>
      <c r="K12" s="27"/>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2:60" ht="15.75" x14ac:dyDescent="0.25">
      <c r="B13" s="28" t="s">
        <v>0</v>
      </c>
      <c r="C13" s="6"/>
      <c r="D13" s="26"/>
      <c r="E13" s="26"/>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2:60" ht="15.75" x14ac:dyDescent="0.25">
      <c r="B14" s="29" t="s">
        <v>32</v>
      </c>
      <c r="C14" s="30" t="s">
        <v>230</v>
      </c>
      <c r="D14" s="31"/>
      <c r="E14" s="26"/>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2:60" ht="15.75" x14ac:dyDescent="0.25">
      <c r="B15" s="29" t="s">
        <v>33</v>
      </c>
      <c r="C15" s="32" t="s">
        <v>231</v>
      </c>
      <c r="D15" s="31"/>
      <c r="E15" s="26"/>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row>
    <row r="16" spans="2:60" ht="15.75" x14ac:dyDescent="0.25">
      <c r="B16" s="29" t="s">
        <v>34</v>
      </c>
      <c r="C16" s="32" t="s">
        <v>232</v>
      </c>
      <c r="D16" s="31"/>
      <c r="E16" s="26"/>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row>
    <row r="17" spans="2:60" ht="15.75" x14ac:dyDescent="0.25">
      <c r="B17" s="29" t="s">
        <v>35</v>
      </c>
      <c r="C17" s="32" t="s">
        <v>233</v>
      </c>
      <c r="D17" s="31"/>
      <c r="E17" s="26"/>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row>
    <row r="18" spans="2:60" ht="15.75" x14ac:dyDescent="0.25">
      <c r="B18" s="29" t="s">
        <v>36</v>
      </c>
      <c r="C18" s="32" t="s">
        <v>234</v>
      </c>
      <c r="D18" s="31"/>
      <c r="E18" s="26"/>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row>
    <row r="19" spans="2:60" ht="15.75" x14ac:dyDescent="0.25">
      <c r="B19" s="29" t="s">
        <v>37</v>
      </c>
      <c r="C19" s="32" t="s">
        <v>235</v>
      </c>
      <c r="D19" s="31"/>
      <c r="E19" s="26"/>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row>
    <row r="20" spans="2:60" ht="15.75" x14ac:dyDescent="0.25">
      <c r="B20" s="29" t="s">
        <v>38</v>
      </c>
      <c r="C20" s="120" t="s">
        <v>239</v>
      </c>
      <c r="D20" s="31"/>
      <c r="E20" s="26"/>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row>
    <row r="21" spans="2:60" ht="15.75" x14ac:dyDescent="0.25">
      <c r="B21" s="29" t="s">
        <v>39</v>
      </c>
      <c r="C21" s="120" t="s">
        <v>240</v>
      </c>
      <c r="D21" s="31"/>
      <c r="E21" s="26"/>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row>
    <row r="22" spans="2:60" ht="15.75" x14ac:dyDescent="0.25">
      <c r="B22" s="29" t="s">
        <v>40</v>
      </c>
      <c r="C22" s="120" t="s">
        <v>241</v>
      </c>
      <c r="D22" s="31"/>
      <c r="E22" s="26"/>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row>
    <row r="23" spans="2:60" ht="15.75" x14ac:dyDescent="0.25">
      <c r="B23" s="29" t="s">
        <v>41</v>
      </c>
      <c r="C23" s="121" t="s">
        <v>242</v>
      </c>
      <c r="D23" s="31"/>
      <c r="E23" s="26"/>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row>
    <row r="24" spans="2:60" ht="15.75" x14ac:dyDescent="0.25">
      <c r="B24" s="29" t="s">
        <v>42</v>
      </c>
      <c r="C24" s="120" t="s">
        <v>243</v>
      </c>
      <c r="D24" s="31"/>
      <c r="E24" s="26"/>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row>
    <row r="25" spans="2:60" ht="15.75" x14ac:dyDescent="0.25">
      <c r="B25" s="29" t="s">
        <v>43</v>
      </c>
      <c r="C25" s="120" t="s">
        <v>244</v>
      </c>
      <c r="D25" s="31"/>
      <c r="E25" s="26"/>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row>
    <row r="26" spans="2:60" ht="15.75" x14ac:dyDescent="0.25">
      <c r="B26" s="29" t="s">
        <v>44</v>
      </c>
      <c r="C26" s="120" t="s">
        <v>245</v>
      </c>
      <c r="D26" s="31"/>
      <c r="E26" s="26"/>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row>
    <row r="27" spans="2:60" ht="15.75" x14ac:dyDescent="0.25">
      <c r="B27" s="29" t="s">
        <v>45</v>
      </c>
      <c r="C27" s="120" t="s">
        <v>246</v>
      </c>
      <c r="D27" s="31"/>
      <c r="E27" s="26"/>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row>
    <row r="28" spans="2:60" ht="15.75" x14ac:dyDescent="0.25">
      <c r="B28" s="29" t="s">
        <v>46</v>
      </c>
      <c r="C28" s="120" t="s">
        <v>247</v>
      </c>
      <c r="D28" s="31"/>
      <c r="E28" s="26"/>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row>
    <row r="29" spans="2:60" ht="15.75" x14ac:dyDescent="0.25">
      <c r="B29" s="29" t="s">
        <v>47</v>
      </c>
      <c r="C29" s="120" t="s">
        <v>248</v>
      </c>
      <c r="D29" s="31"/>
      <c r="E29" s="26"/>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row>
    <row r="30" spans="2:60" ht="15.75" x14ac:dyDescent="0.25">
      <c r="B30" s="29" t="s">
        <v>48</v>
      </c>
      <c r="C30" s="120" t="s">
        <v>249</v>
      </c>
      <c r="D30" s="31"/>
      <c r="E30" s="26"/>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row>
    <row r="31" spans="2:60" ht="15.75" x14ac:dyDescent="0.25">
      <c r="B31" s="29" t="s">
        <v>49</v>
      </c>
      <c r="C31" s="121" t="s">
        <v>250</v>
      </c>
      <c r="D31" s="31"/>
      <c r="E31" s="26"/>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row>
    <row r="32" spans="2:60" ht="15.75" x14ac:dyDescent="0.25">
      <c r="B32" s="29" t="s">
        <v>50</v>
      </c>
      <c r="C32" s="120" t="s">
        <v>251</v>
      </c>
      <c r="D32" s="31"/>
      <c r="E32" s="26"/>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2:60" ht="15.75" x14ac:dyDescent="0.25">
      <c r="B33" s="29" t="s">
        <v>51</v>
      </c>
      <c r="C33" s="120" t="s">
        <v>252</v>
      </c>
      <c r="D33" s="31"/>
      <c r="E33" s="26"/>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row>
    <row r="34" spans="2:60" ht="15.75" x14ac:dyDescent="0.25">
      <c r="B34" s="29" t="s">
        <v>52</v>
      </c>
      <c r="C34" s="120" t="s">
        <v>253</v>
      </c>
      <c r="D34" s="31"/>
      <c r="E34" s="26"/>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row>
    <row r="35" spans="2:60" ht="15.75" x14ac:dyDescent="0.25">
      <c r="B35" s="29" t="s">
        <v>53</v>
      </c>
      <c r="C35" s="120" t="s">
        <v>254</v>
      </c>
      <c r="D35" s="31"/>
      <c r="E35" s="26"/>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row>
    <row r="36" spans="2:60" ht="15.75" x14ac:dyDescent="0.25">
      <c r="B36" s="29" t="s">
        <v>54</v>
      </c>
      <c r="C36" s="120" t="s">
        <v>255</v>
      </c>
      <c r="D36" s="31"/>
      <c r="E36" s="26"/>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row>
    <row r="37" spans="2:60" ht="15.75" x14ac:dyDescent="0.25">
      <c r="B37" s="29" t="s">
        <v>55</v>
      </c>
      <c r="C37" s="120" t="s">
        <v>256</v>
      </c>
      <c r="D37" s="31"/>
      <c r="E37" s="26"/>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row>
    <row r="38" spans="2:60" ht="15.75" x14ac:dyDescent="0.25">
      <c r="B38" s="29" t="s">
        <v>56</v>
      </c>
      <c r="C38" s="120" t="s">
        <v>257</v>
      </c>
      <c r="D38" s="31"/>
      <c r="E38" s="26"/>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row>
    <row r="39" spans="2:60" ht="15.75" x14ac:dyDescent="0.25">
      <c r="B39" s="29" t="s">
        <v>57</v>
      </c>
      <c r="C39" s="120" t="s">
        <v>258</v>
      </c>
      <c r="D39" s="31"/>
      <c r="E39" s="26"/>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row>
    <row r="40" spans="2:60" ht="15.75" x14ac:dyDescent="0.25">
      <c r="B40" s="29" t="s">
        <v>58</v>
      </c>
      <c r="C40" s="121" t="s">
        <v>259</v>
      </c>
      <c r="D40" s="31"/>
      <c r="E40" s="26"/>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row>
    <row r="41" spans="2:60" ht="15.75" x14ac:dyDescent="0.25">
      <c r="B41" s="29" t="s">
        <v>59</v>
      </c>
      <c r="C41" s="120" t="s">
        <v>260</v>
      </c>
      <c r="D41" s="31"/>
      <c r="E41" s="26"/>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row>
    <row r="42" spans="2:60" ht="15.75" x14ac:dyDescent="0.25">
      <c r="B42" s="29" t="s">
        <v>60</v>
      </c>
      <c r="C42" s="120" t="s">
        <v>261</v>
      </c>
      <c r="D42" s="31"/>
      <c r="E42" s="26"/>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row>
    <row r="43" spans="2:60" ht="15.75" x14ac:dyDescent="0.25">
      <c r="B43" s="29" t="s">
        <v>61</v>
      </c>
      <c r="C43" s="120" t="s">
        <v>262</v>
      </c>
      <c r="D43" s="31"/>
      <c r="E43" s="26"/>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row>
    <row r="44" spans="2:60" ht="15.75" x14ac:dyDescent="0.25">
      <c r="B44" s="29" t="s">
        <v>62</v>
      </c>
      <c r="C44" s="120" t="s">
        <v>263</v>
      </c>
      <c r="D44" s="31"/>
      <c r="E44" s="26"/>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2:60" ht="15.75" x14ac:dyDescent="0.25">
      <c r="B45" s="29" t="s">
        <v>63</v>
      </c>
      <c r="C45" s="120" t="s">
        <v>264</v>
      </c>
      <c r="D45" s="31"/>
      <c r="E45" s="26"/>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row>
    <row r="46" spans="2:60" ht="15.75" x14ac:dyDescent="0.25">
      <c r="B46" s="29" t="s">
        <v>64</v>
      </c>
      <c r="C46" s="120" t="s">
        <v>265</v>
      </c>
      <c r="D46" s="31"/>
      <c r="E46" s="26"/>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row>
    <row r="47" spans="2:60" ht="15.75" x14ac:dyDescent="0.25">
      <c r="B47" s="29" t="s">
        <v>65</v>
      </c>
      <c r="C47" s="120" t="s">
        <v>266</v>
      </c>
      <c r="D47" s="31"/>
      <c r="E47" s="26"/>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row>
    <row r="48" spans="2:60" ht="15.75" x14ac:dyDescent="0.25">
      <c r="B48" s="29" t="s">
        <v>66</v>
      </c>
      <c r="C48" s="120" t="s">
        <v>267</v>
      </c>
      <c r="D48" s="31"/>
      <c r="E48" s="26"/>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row>
    <row r="49" spans="2:60" ht="15.75" x14ac:dyDescent="0.25">
      <c r="B49" s="29" t="s">
        <v>67</v>
      </c>
      <c r="C49" s="120" t="s">
        <v>268</v>
      </c>
      <c r="D49" s="31"/>
      <c r="E49" s="26"/>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row>
    <row r="50" spans="2:60" ht="15.75" x14ac:dyDescent="0.25">
      <c r="B50" s="29" t="s">
        <v>68</v>
      </c>
      <c r="C50" s="120" t="s">
        <v>269</v>
      </c>
      <c r="D50" s="31"/>
      <c r="E50" s="26"/>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row>
    <row r="51" spans="2:60" ht="15.75" x14ac:dyDescent="0.25">
      <c r="B51" s="29" t="s">
        <v>69</v>
      </c>
      <c r="C51" s="120" t="s">
        <v>270</v>
      </c>
      <c r="D51" s="31"/>
      <c r="E51" s="26"/>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row>
    <row r="52" spans="2:60" ht="15.75" x14ac:dyDescent="0.25">
      <c r="B52" s="29" t="s">
        <v>70</v>
      </c>
      <c r="C52" s="120" t="s">
        <v>271</v>
      </c>
      <c r="D52" s="31"/>
      <c r="E52" s="26"/>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row>
    <row r="53" spans="2:60" ht="15.75" x14ac:dyDescent="0.25">
      <c r="B53" s="29" t="s">
        <v>71</v>
      </c>
      <c r="C53" s="121" t="s">
        <v>272</v>
      </c>
      <c r="D53" s="31"/>
      <c r="E53" s="26"/>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row>
    <row r="54" spans="2:60" ht="15.75" x14ac:dyDescent="0.25">
      <c r="B54" s="29" t="s">
        <v>72</v>
      </c>
      <c r="C54" s="120" t="s">
        <v>273</v>
      </c>
      <c r="D54" s="31"/>
      <c r="E54" s="26"/>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row>
    <row r="55" spans="2:60" ht="15.75" x14ac:dyDescent="0.25">
      <c r="B55" s="29" t="s">
        <v>73</v>
      </c>
      <c r="C55" s="120" t="s">
        <v>274</v>
      </c>
      <c r="D55" s="31"/>
      <c r="E55" s="26"/>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row>
    <row r="56" spans="2:60" ht="15.75" x14ac:dyDescent="0.25">
      <c r="B56" s="29" t="s">
        <v>74</v>
      </c>
      <c r="C56" s="120" t="s">
        <v>275</v>
      </c>
      <c r="D56" s="31"/>
      <c r="E56" s="26"/>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row>
    <row r="57" spans="2:60" ht="15.75" x14ac:dyDescent="0.25">
      <c r="B57" s="29" t="s">
        <v>75</v>
      </c>
      <c r="C57" s="120" t="s">
        <v>276</v>
      </c>
      <c r="D57" s="31"/>
      <c r="E57" s="26"/>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row>
    <row r="58" spans="2:60" ht="15.75" x14ac:dyDescent="0.25">
      <c r="B58" s="29" t="s">
        <v>76</v>
      </c>
      <c r="C58" s="120" t="s">
        <v>277</v>
      </c>
      <c r="D58" s="31"/>
      <c r="E58" s="26"/>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row>
    <row r="59" spans="2:60" ht="15.75" x14ac:dyDescent="0.25">
      <c r="B59" s="29" t="s">
        <v>77</v>
      </c>
      <c r="C59" s="120" t="s">
        <v>278</v>
      </c>
      <c r="D59" s="31"/>
      <c r="E59" s="26"/>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row>
    <row r="60" spans="2:60" ht="15.75" x14ac:dyDescent="0.25">
      <c r="B60" s="29" t="s">
        <v>78</v>
      </c>
      <c r="C60" s="120" t="s">
        <v>279</v>
      </c>
      <c r="D60" s="31"/>
      <c r="E60" s="26"/>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row>
    <row r="61" spans="2:60" ht="15.75" x14ac:dyDescent="0.25">
      <c r="B61" s="29" t="s">
        <v>79</v>
      </c>
      <c r="C61" s="120" t="s">
        <v>280</v>
      </c>
      <c r="D61" s="31"/>
      <c r="E61" s="26"/>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row>
    <row r="62" spans="2:60" ht="15.75" x14ac:dyDescent="0.25">
      <c r="B62" s="29" t="s">
        <v>80</v>
      </c>
      <c r="C62" s="120" t="s">
        <v>281</v>
      </c>
      <c r="D62" s="31"/>
      <c r="E62" s="26"/>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row>
    <row r="63" spans="2:60" ht="15.75" x14ac:dyDescent="0.25">
      <c r="B63" s="29" t="s">
        <v>81</v>
      </c>
      <c r="C63" s="120" t="s">
        <v>282</v>
      </c>
      <c r="D63" s="31"/>
      <c r="E63" s="26"/>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row>
    <row r="64" spans="2:60" ht="15.75" x14ac:dyDescent="0.25">
      <c r="B64" s="29" t="s">
        <v>82</v>
      </c>
      <c r="C64" s="120" t="s">
        <v>283</v>
      </c>
      <c r="D64" s="31"/>
      <c r="E64" s="26"/>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row>
    <row r="65" spans="3:3" x14ac:dyDescent="0.25">
      <c r="C65" s="21"/>
    </row>
  </sheetData>
  <mergeCells count="2">
    <mergeCell ref="B1:E1"/>
    <mergeCell ref="B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J135"/>
  <sheetViews>
    <sheetView workbookViewId="0">
      <pane xSplit="1" ySplit="1" topLeftCell="B2" activePane="bottomRight" state="frozen"/>
      <selection activeCell="B60" sqref="B60"/>
      <selection pane="topRight" activeCell="B60" sqref="B60"/>
      <selection pane="bottomLeft" activeCell="B60" sqref="B60"/>
      <selection pane="bottomRight" activeCell="B67" sqref="B67"/>
    </sheetView>
  </sheetViews>
  <sheetFormatPr defaultRowHeight="15" x14ac:dyDescent="0.25"/>
  <cols>
    <col min="1" max="1" width="22.28515625" customWidth="1"/>
    <col min="2" max="2" width="49.5703125" customWidth="1"/>
    <col min="3" max="4" width="38.42578125" style="2" customWidth="1"/>
    <col min="5" max="5" width="27.42578125" customWidth="1"/>
    <col min="6" max="6" width="34.42578125" customWidth="1"/>
    <col min="7" max="7" width="38.85546875" customWidth="1"/>
    <col min="8" max="8" width="32.28515625" customWidth="1"/>
    <col min="9" max="9" width="37.7109375" customWidth="1"/>
    <col min="10" max="10" width="37.28515625" customWidth="1"/>
    <col min="11" max="11" width="45.42578125" customWidth="1"/>
    <col min="12" max="12" width="51.7109375" customWidth="1"/>
    <col min="13" max="13" width="52.5703125" customWidth="1"/>
    <col min="14" max="14" width="33" customWidth="1"/>
    <col min="15" max="15" width="38.42578125" customWidth="1"/>
    <col min="16" max="16" width="39.28515625" customWidth="1"/>
    <col min="17" max="17" width="36.28515625" customWidth="1"/>
    <col min="18" max="18" width="38.28515625" customWidth="1"/>
    <col min="19" max="19" width="38.42578125" customWidth="1"/>
    <col min="20" max="20" width="41.7109375" customWidth="1"/>
    <col min="21" max="21" width="51.28515625" customWidth="1"/>
    <col min="22" max="22" width="53.5703125" customWidth="1"/>
    <col min="23" max="23" width="26.85546875" customWidth="1"/>
    <col min="24" max="24" width="35.85546875" customWidth="1"/>
    <col min="25" max="25" width="37.28515625" customWidth="1"/>
    <col min="26" max="26" width="28.140625" customWidth="1"/>
    <col min="27" max="27" width="44.28515625" customWidth="1"/>
    <col min="28" max="28" width="35.7109375" customWidth="1"/>
    <col min="29" max="29" width="41.42578125" customWidth="1"/>
    <col min="30" max="30" width="51.85546875" customWidth="1"/>
    <col min="31" max="31" width="50.5703125" customWidth="1"/>
  </cols>
  <sheetData>
    <row r="1" spans="1:62" ht="15.75" x14ac:dyDescent="0.25">
      <c r="A1" s="33" t="s">
        <v>0</v>
      </c>
      <c r="B1" s="34" t="s">
        <v>31</v>
      </c>
      <c r="C1" s="35" t="s">
        <v>84</v>
      </c>
      <c r="D1" s="35" t="s">
        <v>83</v>
      </c>
      <c r="E1" s="34" t="s">
        <v>12</v>
      </c>
      <c r="F1" s="34" t="s">
        <v>13</v>
      </c>
      <c r="G1" s="34" t="s">
        <v>14</v>
      </c>
      <c r="H1" s="34" t="s">
        <v>15</v>
      </c>
      <c r="I1" s="34" t="s">
        <v>16</v>
      </c>
      <c r="J1" s="34" t="s">
        <v>17</v>
      </c>
      <c r="K1" s="34" t="s">
        <v>137</v>
      </c>
      <c r="L1" s="34" t="s">
        <v>138</v>
      </c>
      <c r="M1" s="34" t="s">
        <v>139</v>
      </c>
      <c r="N1" s="34" t="s">
        <v>18</v>
      </c>
      <c r="O1" s="34" t="s">
        <v>19</v>
      </c>
      <c r="P1" s="34" t="s">
        <v>20</v>
      </c>
      <c r="Q1" s="36" t="s">
        <v>21</v>
      </c>
      <c r="R1" s="36" t="s">
        <v>22</v>
      </c>
      <c r="S1" s="36" t="s">
        <v>23</v>
      </c>
      <c r="T1" s="34" t="s">
        <v>140</v>
      </c>
      <c r="U1" s="34" t="s">
        <v>141</v>
      </c>
      <c r="V1" s="34" t="s">
        <v>142</v>
      </c>
      <c r="W1" s="36" t="s">
        <v>24</v>
      </c>
      <c r="X1" s="34" t="s">
        <v>25</v>
      </c>
      <c r="Y1" s="34" t="s">
        <v>26</v>
      </c>
      <c r="Z1" s="37" t="s">
        <v>27</v>
      </c>
      <c r="AA1" s="37" t="s">
        <v>28</v>
      </c>
      <c r="AB1" s="37" t="s">
        <v>29</v>
      </c>
      <c r="AC1" s="36" t="s">
        <v>143</v>
      </c>
      <c r="AD1" s="34" t="s">
        <v>144</v>
      </c>
      <c r="AE1" s="34" t="s">
        <v>145</v>
      </c>
    </row>
    <row r="2" spans="1:62" ht="18.75" x14ac:dyDescent="0.25">
      <c r="A2" s="38" t="s">
        <v>149</v>
      </c>
      <c r="B2" s="39" t="s">
        <v>1</v>
      </c>
      <c r="C2" s="40">
        <v>6200</v>
      </c>
      <c r="D2" s="40">
        <v>1031000</v>
      </c>
      <c r="E2" s="39">
        <v>6</v>
      </c>
      <c r="F2" s="41">
        <v>11903249.75</v>
      </c>
      <c r="G2" s="39">
        <v>151</v>
      </c>
      <c r="H2" s="39" t="s">
        <v>30</v>
      </c>
      <c r="I2" s="39" t="s">
        <v>30</v>
      </c>
      <c r="J2" s="39" t="s">
        <v>30</v>
      </c>
      <c r="K2" s="39" t="s">
        <v>30</v>
      </c>
      <c r="L2" s="39" t="s">
        <v>30</v>
      </c>
      <c r="M2" s="39" t="s">
        <v>30</v>
      </c>
      <c r="N2" s="39" t="s">
        <v>30</v>
      </c>
      <c r="O2" s="42">
        <v>756161.76</v>
      </c>
      <c r="P2" s="39">
        <v>24</v>
      </c>
      <c r="Q2" s="39" t="s">
        <v>30</v>
      </c>
      <c r="R2" s="39" t="s">
        <v>30</v>
      </c>
      <c r="S2" s="39" t="s">
        <v>30</v>
      </c>
      <c r="T2" s="39" t="s">
        <v>30</v>
      </c>
      <c r="U2" s="39" t="s">
        <v>30</v>
      </c>
      <c r="V2" s="39" t="s">
        <v>30</v>
      </c>
      <c r="W2" s="39" t="s">
        <v>30</v>
      </c>
      <c r="X2" s="39" t="s">
        <v>30</v>
      </c>
      <c r="Y2" s="39" t="s">
        <v>30</v>
      </c>
      <c r="Z2" s="39" t="s">
        <v>30</v>
      </c>
      <c r="AA2" s="39" t="s">
        <v>30</v>
      </c>
      <c r="AB2" s="39" t="s">
        <v>30</v>
      </c>
      <c r="AC2" s="39" t="s">
        <v>30</v>
      </c>
      <c r="AD2" s="39" t="s">
        <v>30</v>
      </c>
      <c r="AE2" s="39" t="s">
        <v>30</v>
      </c>
    </row>
    <row r="3" spans="1:62" ht="18.75" x14ac:dyDescent="0.25">
      <c r="A3" s="38" t="s">
        <v>150</v>
      </c>
      <c r="B3" s="39" t="s">
        <v>1</v>
      </c>
      <c r="C3" s="40">
        <v>1200</v>
      </c>
      <c r="D3" s="40">
        <v>130000</v>
      </c>
      <c r="E3" s="39">
        <v>50</v>
      </c>
      <c r="F3" s="41">
        <v>223338.37</v>
      </c>
      <c r="G3" s="39">
        <v>4</v>
      </c>
      <c r="H3" s="39" t="s">
        <v>30</v>
      </c>
      <c r="I3" s="39" t="s">
        <v>30</v>
      </c>
      <c r="J3" s="39" t="s">
        <v>30</v>
      </c>
      <c r="K3" s="39" t="s">
        <v>30</v>
      </c>
      <c r="L3" s="39" t="s">
        <v>30</v>
      </c>
      <c r="M3" s="39" t="s">
        <v>30</v>
      </c>
      <c r="N3" s="39">
        <v>385</v>
      </c>
      <c r="O3" s="42">
        <v>31811.5</v>
      </c>
      <c r="P3" s="39">
        <v>1</v>
      </c>
      <c r="Q3" s="39" t="s">
        <v>30</v>
      </c>
      <c r="R3" s="39" t="s">
        <v>30</v>
      </c>
      <c r="S3" s="39" t="s">
        <v>30</v>
      </c>
      <c r="T3" s="39" t="s">
        <v>30</v>
      </c>
      <c r="U3" s="39" t="s">
        <v>30</v>
      </c>
      <c r="V3" s="39" t="s">
        <v>30</v>
      </c>
      <c r="W3" s="39" t="s">
        <v>30</v>
      </c>
      <c r="X3" s="39" t="s">
        <v>30</v>
      </c>
      <c r="Y3" s="39" t="s">
        <v>30</v>
      </c>
      <c r="Z3" s="39" t="s">
        <v>30</v>
      </c>
      <c r="AA3" s="39" t="s">
        <v>30</v>
      </c>
      <c r="AB3" s="39" t="s">
        <v>30</v>
      </c>
      <c r="AC3" s="39" t="s">
        <v>30</v>
      </c>
      <c r="AD3" s="39" t="s">
        <v>30</v>
      </c>
      <c r="AE3" s="39" t="s">
        <v>30</v>
      </c>
    </row>
    <row r="4" spans="1:62" ht="18.75" x14ac:dyDescent="0.25">
      <c r="A4" s="38" t="s">
        <v>151</v>
      </c>
      <c r="B4" s="39" t="s">
        <v>1</v>
      </c>
      <c r="C4" s="40">
        <v>18000</v>
      </c>
      <c r="D4" s="40">
        <v>1746175</v>
      </c>
      <c r="E4" s="39">
        <v>7</v>
      </c>
      <c r="F4" s="41">
        <v>313031.09999999998</v>
      </c>
      <c r="G4" s="39">
        <v>4</v>
      </c>
      <c r="H4" s="39">
        <v>2</v>
      </c>
      <c r="I4" s="41">
        <v>23891673.859999999</v>
      </c>
      <c r="J4" s="39">
        <v>259</v>
      </c>
      <c r="K4" s="39" t="s">
        <v>30</v>
      </c>
      <c r="L4" s="39" t="s">
        <v>30</v>
      </c>
      <c r="M4" s="39" t="s">
        <v>30</v>
      </c>
      <c r="N4" s="39" t="s">
        <v>30</v>
      </c>
      <c r="O4" s="41">
        <v>46565.8</v>
      </c>
      <c r="P4" s="39">
        <v>1</v>
      </c>
      <c r="Q4" s="39" t="s">
        <v>30</v>
      </c>
      <c r="R4" s="41">
        <v>63506.5</v>
      </c>
      <c r="S4" s="39">
        <v>2</v>
      </c>
      <c r="T4" s="39" t="s">
        <v>30</v>
      </c>
      <c r="U4" s="39" t="s">
        <v>30</v>
      </c>
      <c r="V4" s="39" t="s">
        <v>30</v>
      </c>
      <c r="W4" s="39" t="s">
        <v>30</v>
      </c>
      <c r="X4" s="39" t="s">
        <v>30</v>
      </c>
      <c r="Y4" s="39" t="s">
        <v>30</v>
      </c>
      <c r="Z4" s="39" t="s">
        <v>30</v>
      </c>
      <c r="AA4" s="39" t="s">
        <v>30</v>
      </c>
      <c r="AB4" s="39" t="s">
        <v>30</v>
      </c>
      <c r="AC4" s="39" t="s">
        <v>30</v>
      </c>
      <c r="AD4" s="39" t="s">
        <v>30</v>
      </c>
      <c r="AE4" s="39" t="s">
        <v>30</v>
      </c>
    </row>
    <row r="5" spans="1:62" ht="18.75" x14ac:dyDescent="0.25">
      <c r="A5" s="38" t="s">
        <v>152</v>
      </c>
      <c r="B5" s="39" t="s">
        <v>1</v>
      </c>
      <c r="C5" s="40">
        <v>1381</v>
      </c>
      <c r="D5" s="43">
        <v>902378</v>
      </c>
      <c r="E5" s="39">
        <v>15</v>
      </c>
      <c r="F5" s="44">
        <v>3236633.12</v>
      </c>
      <c r="G5" s="39">
        <v>38</v>
      </c>
      <c r="H5" s="39" t="s">
        <v>30</v>
      </c>
      <c r="I5" s="39" t="s">
        <v>30</v>
      </c>
      <c r="J5" s="39" t="s">
        <v>30</v>
      </c>
      <c r="K5" s="39" t="s">
        <v>30</v>
      </c>
      <c r="L5" s="39" t="s">
        <v>30</v>
      </c>
      <c r="M5" s="39" t="s">
        <v>30</v>
      </c>
      <c r="N5" s="39" t="s">
        <v>30</v>
      </c>
      <c r="O5" s="39" t="s">
        <v>30</v>
      </c>
      <c r="P5" s="39" t="s">
        <v>30</v>
      </c>
      <c r="Q5" s="39" t="s">
        <v>30</v>
      </c>
      <c r="R5" s="39" t="s">
        <v>30</v>
      </c>
      <c r="S5" s="39" t="s">
        <v>30</v>
      </c>
      <c r="T5" s="39" t="s">
        <v>30</v>
      </c>
      <c r="U5" s="39" t="s">
        <v>30</v>
      </c>
      <c r="V5" s="39" t="s">
        <v>30</v>
      </c>
      <c r="W5" s="39">
        <v>225</v>
      </c>
      <c r="X5" s="41">
        <v>342455.25</v>
      </c>
      <c r="Y5" s="39">
        <v>5</v>
      </c>
      <c r="Z5" s="39" t="s">
        <v>30</v>
      </c>
      <c r="AA5" s="39" t="s">
        <v>30</v>
      </c>
      <c r="AB5" s="39" t="s">
        <v>30</v>
      </c>
      <c r="AC5" s="39" t="s">
        <v>30</v>
      </c>
      <c r="AD5" s="39" t="s">
        <v>30</v>
      </c>
      <c r="AE5" s="39" t="s">
        <v>30</v>
      </c>
    </row>
    <row r="6" spans="1:62" ht="18.75" x14ac:dyDescent="0.25">
      <c r="A6" s="38" t="s">
        <v>153</v>
      </c>
      <c r="B6" s="45" t="s">
        <v>1</v>
      </c>
      <c r="C6" s="43">
        <v>237000</v>
      </c>
      <c r="D6" s="43">
        <v>12342888</v>
      </c>
      <c r="E6" s="46">
        <v>31</v>
      </c>
      <c r="F6" s="47">
        <v>21866410.059999999</v>
      </c>
      <c r="G6" s="46">
        <v>280</v>
      </c>
      <c r="H6" s="39" t="s">
        <v>30</v>
      </c>
      <c r="I6" s="39" t="s">
        <v>30</v>
      </c>
      <c r="J6" s="40">
        <v>1359</v>
      </c>
      <c r="K6" s="39" t="s">
        <v>30</v>
      </c>
      <c r="L6" s="39" t="s">
        <v>30</v>
      </c>
      <c r="M6" s="39" t="s">
        <v>30</v>
      </c>
      <c r="N6" s="46">
        <v>164</v>
      </c>
      <c r="O6" s="48">
        <v>2882089.45</v>
      </c>
      <c r="P6" s="46">
        <v>57</v>
      </c>
      <c r="Q6" s="39" t="s">
        <v>30</v>
      </c>
      <c r="R6" s="39" t="s">
        <v>30</v>
      </c>
      <c r="S6" s="46">
        <v>101</v>
      </c>
      <c r="T6" s="39" t="s">
        <v>30</v>
      </c>
      <c r="U6" s="39" t="s">
        <v>30</v>
      </c>
      <c r="V6" s="39" t="s">
        <v>30</v>
      </c>
      <c r="W6" s="46" t="s">
        <v>30</v>
      </c>
      <c r="X6" s="46" t="s">
        <v>30</v>
      </c>
      <c r="Y6" s="46" t="s">
        <v>30</v>
      </c>
      <c r="Z6" s="46" t="s">
        <v>30</v>
      </c>
      <c r="AA6" s="46" t="s">
        <v>30</v>
      </c>
      <c r="AB6" s="46" t="s">
        <v>30</v>
      </c>
      <c r="AC6" s="39" t="s">
        <v>30</v>
      </c>
      <c r="AD6" s="39" t="s">
        <v>30</v>
      </c>
      <c r="AE6" s="39" t="s">
        <v>30</v>
      </c>
    </row>
    <row r="7" spans="1:62" ht="18.75" x14ac:dyDescent="0.25">
      <c r="A7" s="38" t="s">
        <v>154</v>
      </c>
      <c r="B7" s="46" t="s">
        <v>1</v>
      </c>
      <c r="C7" s="49">
        <v>6229</v>
      </c>
      <c r="D7" s="40">
        <v>1192000</v>
      </c>
      <c r="E7" s="46">
        <v>3</v>
      </c>
      <c r="F7" s="50">
        <v>8537340.1500000004</v>
      </c>
      <c r="G7" s="46">
        <v>93</v>
      </c>
      <c r="H7" s="39" t="s">
        <v>30</v>
      </c>
      <c r="I7" s="39" t="s">
        <v>30</v>
      </c>
      <c r="J7" s="39" t="s">
        <v>30</v>
      </c>
      <c r="K7" s="39" t="s">
        <v>30</v>
      </c>
      <c r="L7" s="39" t="s">
        <v>30</v>
      </c>
      <c r="M7" s="39" t="s">
        <v>30</v>
      </c>
      <c r="N7" s="39" t="s">
        <v>30</v>
      </c>
      <c r="O7" s="39" t="s">
        <v>30</v>
      </c>
      <c r="P7" s="39" t="s">
        <v>30</v>
      </c>
      <c r="Q7" s="39" t="s">
        <v>30</v>
      </c>
      <c r="R7" s="39" t="s">
        <v>30</v>
      </c>
      <c r="S7" s="39" t="s">
        <v>30</v>
      </c>
      <c r="T7" s="39" t="s">
        <v>30</v>
      </c>
      <c r="U7" s="39" t="s">
        <v>30</v>
      </c>
      <c r="V7" s="39" t="s">
        <v>30</v>
      </c>
      <c r="W7" s="39" t="s">
        <v>30</v>
      </c>
      <c r="X7" s="39" t="s">
        <v>30</v>
      </c>
      <c r="Y7" s="39" t="s">
        <v>30</v>
      </c>
      <c r="Z7" s="39" t="s">
        <v>30</v>
      </c>
      <c r="AA7" s="39" t="s">
        <v>30</v>
      </c>
      <c r="AB7" s="39" t="s">
        <v>30</v>
      </c>
      <c r="AC7" s="39" t="s">
        <v>30</v>
      </c>
      <c r="AD7" s="39" t="s">
        <v>30</v>
      </c>
      <c r="AE7" s="39" t="s">
        <v>30</v>
      </c>
    </row>
    <row r="8" spans="1:62" s="1" customFormat="1" ht="18.75" x14ac:dyDescent="0.25">
      <c r="A8" s="38" t="s">
        <v>155</v>
      </c>
      <c r="B8" s="45" t="s">
        <v>1</v>
      </c>
      <c r="C8" s="43">
        <v>10800</v>
      </c>
      <c r="D8" s="43">
        <v>725500</v>
      </c>
      <c r="E8" s="46">
        <v>1</v>
      </c>
      <c r="F8" s="51">
        <v>66127236.740000002</v>
      </c>
      <c r="G8" s="46">
        <v>744</v>
      </c>
      <c r="H8" s="39" t="s">
        <v>30</v>
      </c>
      <c r="I8" s="39" t="s">
        <v>30</v>
      </c>
      <c r="J8" s="39" t="s">
        <v>30</v>
      </c>
      <c r="K8" s="39" t="s">
        <v>30</v>
      </c>
      <c r="L8" s="39" t="s">
        <v>30</v>
      </c>
      <c r="M8" s="39" t="s">
        <v>30</v>
      </c>
      <c r="N8" s="46">
        <v>4</v>
      </c>
      <c r="O8" s="52">
        <v>16724289.65</v>
      </c>
      <c r="P8" s="46">
        <v>319</v>
      </c>
      <c r="Q8" s="39" t="s">
        <v>30</v>
      </c>
      <c r="R8" s="39" t="s">
        <v>30</v>
      </c>
      <c r="S8" s="39" t="s">
        <v>30</v>
      </c>
      <c r="T8" s="39" t="s">
        <v>30</v>
      </c>
      <c r="U8" s="39" t="s">
        <v>30</v>
      </c>
      <c r="V8" s="39" t="s">
        <v>30</v>
      </c>
      <c r="W8" s="46">
        <v>6</v>
      </c>
      <c r="X8" s="52">
        <v>14407876.300000001</v>
      </c>
      <c r="Y8" s="46">
        <v>221</v>
      </c>
      <c r="Z8" s="39" t="s">
        <v>30</v>
      </c>
      <c r="AA8" s="39" t="s">
        <v>30</v>
      </c>
      <c r="AB8" s="39" t="s">
        <v>30</v>
      </c>
      <c r="AC8" s="39" t="s">
        <v>30</v>
      </c>
      <c r="AD8" s="39" t="s">
        <v>30</v>
      </c>
      <c r="AE8" s="39" t="s">
        <v>30</v>
      </c>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2" ht="18.75" x14ac:dyDescent="0.25">
      <c r="A9" s="38" t="s">
        <v>156</v>
      </c>
      <c r="B9" s="46" t="s">
        <v>1</v>
      </c>
      <c r="C9" s="43">
        <v>1444</v>
      </c>
      <c r="D9" s="43">
        <v>202064</v>
      </c>
      <c r="E9" s="46">
        <v>20</v>
      </c>
      <c r="F9" s="47">
        <v>1464752</v>
      </c>
      <c r="G9" s="46">
        <v>16</v>
      </c>
      <c r="H9" s="39" t="s">
        <v>30</v>
      </c>
      <c r="I9" s="39" t="s">
        <v>30</v>
      </c>
      <c r="J9" s="39" t="s">
        <v>30</v>
      </c>
      <c r="K9" s="39" t="s">
        <v>30</v>
      </c>
      <c r="L9" s="39" t="s">
        <v>30</v>
      </c>
      <c r="M9" s="39" t="s">
        <v>30</v>
      </c>
      <c r="N9" s="46">
        <v>494</v>
      </c>
      <c r="O9" s="47">
        <v>61250</v>
      </c>
      <c r="P9" s="46">
        <v>2</v>
      </c>
      <c r="Q9" s="39" t="s">
        <v>30</v>
      </c>
      <c r="R9" s="39" t="s">
        <v>30</v>
      </c>
      <c r="S9" s="39" t="s">
        <v>30</v>
      </c>
      <c r="T9" s="39" t="s">
        <v>30</v>
      </c>
      <c r="U9" s="39" t="s">
        <v>30</v>
      </c>
      <c r="V9" s="39" t="s">
        <v>30</v>
      </c>
      <c r="W9" s="39" t="s">
        <v>30</v>
      </c>
      <c r="X9" s="39" t="s">
        <v>30</v>
      </c>
      <c r="Y9" s="39" t="s">
        <v>30</v>
      </c>
      <c r="Z9" s="39" t="s">
        <v>30</v>
      </c>
      <c r="AA9" s="39" t="s">
        <v>30</v>
      </c>
      <c r="AB9" s="39" t="s">
        <v>30</v>
      </c>
      <c r="AC9" s="39" t="s">
        <v>30</v>
      </c>
      <c r="AD9" s="39" t="s">
        <v>30</v>
      </c>
      <c r="AE9" s="39" t="s">
        <v>30</v>
      </c>
    </row>
    <row r="10" spans="1:62" ht="18.75" x14ac:dyDescent="0.25">
      <c r="A10" s="38" t="s">
        <v>157</v>
      </c>
      <c r="B10" s="45" t="s">
        <v>1</v>
      </c>
      <c r="C10" s="43">
        <v>5461</v>
      </c>
      <c r="D10" s="49">
        <v>247201</v>
      </c>
      <c r="E10" s="45">
        <v>32</v>
      </c>
      <c r="F10" s="53">
        <v>605735</v>
      </c>
      <c r="G10" s="45">
        <v>9</v>
      </c>
      <c r="H10" s="39" t="s">
        <v>30</v>
      </c>
      <c r="I10" s="39" t="s">
        <v>30</v>
      </c>
      <c r="J10" s="39" t="s">
        <v>30</v>
      </c>
      <c r="K10" s="39" t="s">
        <v>30</v>
      </c>
      <c r="L10" s="39" t="s">
        <v>30</v>
      </c>
      <c r="M10" s="39" t="s">
        <v>30</v>
      </c>
      <c r="N10" s="39" t="s">
        <v>30</v>
      </c>
      <c r="O10" s="39" t="s">
        <v>30</v>
      </c>
      <c r="P10" s="39" t="s">
        <v>30</v>
      </c>
      <c r="Q10" s="39" t="s">
        <v>30</v>
      </c>
      <c r="R10" s="39" t="s">
        <v>30</v>
      </c>
      <c r="S10" s="39" t="s">
        <v>30</v>
      </c>
      <c r="T10" s="39" t="s">
        <v>30</v>
      </c>
      <c r="U10" s="39" t="s">
        <v>30</v>
      </c>
      <c r="V10" s="39" t="s">
        <v>30</v>
      </c>
      <c r="W10" s="39" t="s">
        <v>30</v>
      </c>
      <c r="X10" s="39" t="s">
        <v>30</v>
      </c>
      <c r="Y10" s="39" t="s">
        <v>30</v>
      </c>
      <c r="Z10" s="39" t="s">
        <v>30</v>
      </c>
      <c r="AA10" s="39" t="s">
        <v>30</v>
      </c>
      <c r="AB10" s="39" t="s">
        <v>30</v>
      </c>
      <c r="AC10" s="39" t="s">
        <v>30</v>
      </c>
      <c r="AD10" s="39" t="s">
        <v>30</v>
      </c>
      <c r="AE10" s="39" t="s">
        <v>30</v>
      </c>
    </row>
    <row r="11" spans="1:62" ht="18.75" x14ac:dyDescent="0.25">
      <c r="A11" s="38" t="s">
        <v>158</v>
      </c>
      <c r="B11" s="45" t="s">
        <v>1</v>
      </c>
      <c r="C11" s="43">
        <v>17230</v>
      </c>
      <c r="D11" s="43">
        <v>3429343</v>
      </c>
      <c r="E11" s="46">
        <v>2</v>
      </c>
      <c r="F11" s="47">
        <v>26826502.41</v>
      </c>
      <c r="G11" s="46">
        <v>336</v>
      </c>
      <c r="H11" s="46">
        <v>2</v>
      </c>
      <c r="I11" s="47">
        <v>35429282.100000001</v>
      </c>
      <c r="J11" s="46">
        <v>471</v>
      </c>
      <c r="K11" s="46">
        <v>2</v>
      </c>
      <c r="L11" s="47">
        <v>62255784.509999998</v>
      </c>
      <c r="M11" s="46">
        <v>712</v>
      </c>
      <c r="N11" s="54">
        <v>888</v>
      </c>
      <c r="O11" s="47">
        <v>127904.92</v>
      </c>
      <c r="P11" s="46">
        <v>3</v>
      </c>
      <c r="Q11" s="54">
        <v>142</v>
      </c>
      <c r="R11" s="47">
        <v>1439135.48</v>
      </c>
      <c r="S11" s="46">
        <v>36</v>
      </c>
      <c r="T11" s="54">
        <v>236</v>
      </c>
      <c r="U11" s="47">
        <v>1567040.4</v>
      </c>
      <c r="V11" s="46">
        <v>39</v>
      </c>
      <c r="W11" s="46">
        <v>35</v>
      </c>
      <c r="X11" s="55">
        <v>5166141.18</v>
      </c>
      <c r="Y11" s="46">
        <v>91</v>
      </c>
      <c r="Z11" s="46">
        <v>32</v>
      </c>
      <c r="AA11" s="55">
        <v>5988710.8200000003</v>
      </c>
      <c r="AB11" s="46">
        <v>109</v>
      </c>
      <c r="AC11" s="46">
        <v>32</v>
      </c>
      <c r="AD11" s="55">
        <v>11154852</v>
      </c>
      <c r="AE11" s="46">
        <v>185</v>
      </c>
    </row>
    <row r="12" spans="1:62" ht="18.75" x14ac:dyDescent="0.25">
      <c r="A12" s="38" t="s">
        <v>159</v>
      </c>
      <c r="B12" s="45" t="s">
        <v>2</v>
      </c>
      <c r="C12" s="40">
        <v>6000</v>
      </c>
      <c r="D12" s="43">
        <v>1913957</v>
      </c>
      <c r="E12" s="46">
        <v>1</v>
      </c>
      <c r="F12" s="47">
        <v>30475725.48</v>
      </c>
      <c r="G12" s="46">
        <v>329</v>
      </c>
      <c r="H12" s="39" t="s">
        <v>30</v>
      </c>
      <c r="I12" s="39" t="s">
        <v>30</v>
      </c>
      <c r="J12" s="39" t="s">
        <v>30</v>
      </c>
      <c r="K12" s="39" t="s">
        <v>30</v>
      </c>
      <c r="L12" s="39" t="s">
        <v>30</v>
      </c>
      <c r="M12" s="39" t="s">
        <v>30</v>
      </c>
      <c r="N12" s="46">
        <v>15</v>
      </c>
      <c r="O12" s="55">
        <v>7575826.8499999996</v>
      </c>
      <c r="P12" s="46">
        <v>125</v>
      </c>
      <c r="Q12" s="39" t="s">
        <v>30</v>
      </c>
      <c r="R12" s="39" t="s">
        <v>30</v>
      </c>
      <c r="S12" s="39" t="s">
        <v>30</v>
      </c>
      <c r="T12" s="39" t="s">
        <v>30</v>
      </c>
      <c r="U12" s="39" t="s">
        <v>30</v>
      </c>
      <c r="V12" s="39" t="s">
        <v>30</v>
      </c>
      <c r="W12" s="46">
        <v>18</v>
      </c>
      <c r="X12" s="55">
        <v>6175803.4500000002</v>
      </c>
      <c r="Y12" s="46">
        <v>97</v>
      </c>
      <c r="Z12" s="39" t="s">
        <v>30</v>
      </c>
      <c r="AA12" s="39" t="s">
        <v>30</v>
      </c>
      <c r="AB12" s="39" t="s">
        <v>30</v>
      </c>
      <c r="AC12" s="39" t="s">
        <v>30</v>
      </c>
      <c r="AD12" s="39" t="s">
        <v>30</v>
      </c>
      <c r="AE12" s="39" t="s">
        <v>30</v>
      </c>
    </row>
    <row r="13" spans="1:62" ht="18.75" x14ac:dyDescent="0.25">
      <c r="A13" s="38" t="s">
        <v>160</v>
      </c>
      <c r="B13" s="45" t="s">
        <v>1</v>
      </c>
      <c r="C13" s="45" t="s">
        <v>30</v>
      </c>
      <c r="D13" s="43">
        <v>328000</v>
      </c>
      <c r="E13" s="45" t="s">
        <v>30</v>
      </c>
      <c r="F13" s="53" t="s">
        <v>30</v>
      </c>
      <c r="G13" s="45" t="s">
        <v>30</v>
      </c>
      <c r="H13" s="45">
        <v>1</v>
      </c>
      <c r="I13" s="53">
        <v>18678769</v>
      </c>
      <c r="J13" s="45">
        <v>184</v>
      </c>
      <c r="K13" s="39" t="s">
        <v>30</v>
      </c>
      <c r="L13" s="39" t="s">
        <v>30</v>
      </c>
      <c r="M13" s="39" t="s">
        <v>30</v>
      </c>
      <c r="N13" s="45" t="s">
        <v>30</v>
      </c>
      <c r="O13" s="56" t="s">
        <v>30</v>
      </c>
      <c r="P13" s="45" t="s">
        <v>30</v>
      </c>
      <c r="Q13" s="45">
        <v>30</v>
      </c>
      <c r="R13" s="56">
        <v>1118087</v>
      </c>
      <c r="S13" s="45">
        <v>22</v>
      </c>
      <c r="T13" s="39" t="s">
        <v>30</v>
      </c>
      <c r="U13" s="39" t="s">
        <v>30</v>
      </c>
      <c r="V13" s="39" t="s">
        <v>30</v>
      </c>
      <c r="W13" s="45" t="s">
        <v>30</v>
      </c>
      <c r="X13" s="53" t="s">
        <v>30</v>
      </c>
      <c r="Y13" s="45" t="s">
        <v>30</v>
      </c>
      <c r="Z13" s="45">
        <v>4</v>
      </c>
      <c r="AA13" s="53">
        <v>4615489</v>
      </c>
      <c r="AB13" s="45">
        <v>69</v>
      </c>
      <c r="AC13" s="39" t="s">
        <v>30</v>
      </c>
      <c r="AD13" s="39" t="s">
        <v>30</v>
      </c>
      <c r="AE13" s="39" t="s">
        <v>30</v>
      </c>
    </row>
    <row r="14" spans="1:62" ht="18.75" x14ac:dyDescent="0.25">
      <c r="A14" s="38" t="s">
        <v>161</v>
      </c>
      <c r="B14" s="46" t="s">
        <v>1</v>
      </c>
      <c r="C14" s="46" t="s">
        <v>30</v>
      </c>
      <c r="D14" s="40">
        <v>274541</v>
      </c>
      <c r="E14" s="46">
        <v>10</v>
      </c>
      <c r="F14" s="47">
        <v>1739666.65</v>
      </c>
      <c r="G14" s="46">
        <v>18</v>
      </c>
      <c r="H14" s="39" t="s">
        <v>30</v>
      </c>
      <c r="I14" s="39" t="s">
        <v>30</v>
      </c>
      <c r="J14" s="39" t="s">
        <v>30</v>
      </c>
      <c r="K14" s="39" t="s">
        <v>30</v>
      </c>
      <c r="L14" s="39" t="s">
        <v>30</v>
      </c>
      <c r="M14" s="39" t="s">
        <v>30</v>
      </c>
      <c r="N14" s="46">
        <v>239</v>
      </c>
      <c r="O14" s="47">
        <v>118168.72</v>
      </c>
      <c r="P14" s="46">
        <v>3</v>
      </c>
      <c r="Q14" s="39" t="s">
        <v>30</v>
      </c>
      <c r="R14" s="39" t="s">
        <v>30</v>
      </c>
      <c r="S14" s="39" t="s">
        <v>30</v>
      </c>
      <c r="T14" s="39" t="s">
        <v>30</v>
      </c>
      <c r="U14" s="39" t="s">
        <v>30</v>
      </c>
      <c r="V14" s="39" t="s">
        <v>30</v>
      </c>
      <c r="W14" s="39" t="s">
        <v>30</v>
      </c>
      <c r="X14" s="39" t="s">
        <v>30</v>
      </c>
      <c r="Y14" s="39" t="s">
        <v>30</v>
      </c>
      <c r="Z14" s="39" t="s">
        <v>30</v>
      </c>
      <c r="AA14" s="39" t="s">
        <v>30</v>
      </c>
      <c r="AB14" s="39" t="s">
        <v>30</v>
      </c>
      <c r="AC14" s="39" t="s">
        <v>30</v>
      </c>
      <c r="AD14" s="39" t="s">
        <v>30</v>
      </c>
      <c r="AE14" s="39" t="s">
        <v>30</v>
      </c>
    </row>
    <row r="15" spans="1:62" ht="18.75" x14ac:dyDescent="0.25">
      <c r="A15" s="38" t="s">
        <v>162</v>
      </c>
      <c r="B15" s="46" t="s">
        <v>1</v>
      </c>
      <c r="C15" s="57">
        <v>15520</v>
      </c>
      <c r="D15" s="40">
        <v>3000000</v>
      </c>
      <c r="E15" s="46">
        <v>4</v>
      </c>
      <c r="F15" s="47">
        <v>18819195.699999999</v>
      </c>
      <c r="G15" s="46">
        <v>208</v>
      </c>
      <c r="H15" s="39" t="s">
        <v>30</v>
      </c>
      <c r="I15" s="39" t="s">
        <v>30</v>
      </c>
      <c r="J15" s="39" t="s">
        <v>30</v>
      </c>
      <c r="K15" s="39" t="s">
        <v>30</v>
      </c>
      <c r="L15" s="39" t="s">
        <v>30</v>
      </c>
      <c r="M15" s="39" t="s">
        <v>30</v>
      </c>
      <c r="N15" s="58">
        <v>549</v>
      </c>
      <c r="O15" s="55">
        <v>188986.5</v>
      </c>
      <c r="P15" s="46">
        <v>8</v>
      </c>
      <c r="Q15" s="39" t="s">
        <v>30</v>
      </c>
      <c r="R15" s="39" t="s">
        <v>30</v>
      </c>
      <c r="S15" s="39" t="s">
        <v>30</v>
      </c>
      <c r="T15" s="39" t="s">
        <v>30</v>
      </c>
      <c r="U15" s="39" t="s">
        <v>30</v>
      </c>
      <c r="V15" s="39" t="s">
        <v>30</v>
      </c>
      <c r="W15" s="39" t="s">
        <v>30</v>
      </c>
      <c r="X15" s="39" t="s">
        <v>30</v>
      </c>
      <c r="Y15" s="39" t="s">
        <v>30</v>
      </c>
      <c r="Z15" s="39" t="s">
        <v>30</v>
      </c>
      <c r="AA15" s="39" t="s">
        <v>30</v>
      </c>
      <c r="AB15" s="39" t="s">
        <v>30</v>
      </c>
      <c r="AC15" s="39" t="s">
        <v>30</v>
      </c>
      <c r="AD15" s="39" t="s">
        <v>30</v>
      </c>
      <c r="AE15" s="39" t="s">
        <v>30</v>
      </c>
    </row>
    <row r="16" spans="1:62" ht="18.75" x14ac:dyDescent="0.25">
      <c r="A16" s="38" t="s">
        <v>163</v>
      </c>
      <c r="B16" s="46" t="s">
        <v>1</v>
      </c>
      <c r="C16" s="43">
        <v>9522</v>
      </c>
      <c r="D16" s="49">
        <v>1117418</v>
      </c>
      <c r="E16" s="45" t="s">
        <v>30</v>
      </c>
      <c r="F16" s="45" t="s">
        <v>30</v>
      </c>
      <c r="G16" s="45" t="s">
        <v>30</v>
      </c>
      <c r="H16" s="39" t="s">
        <v>30</v>
      </c>
      <c r="I16" s="39" t="s">
        <v>30</v>
      </c>
      <c r="J16" s="39" t="s">
        <v>30</v>
      </c>
      <c r="K16" s="46">
        <v>2</v>
      </c>
      <c r="L16" s="47">
        <v>40304301.280000001</v>
      </c>
      <c r="M16" s="46">
        <v>462</v>
      </c>
      <c r="N16" s="39" t="s">
        <v>30</v>
      </c>
      <c r="O16" s="39" t="s">
        <v>30</v>
      </c>
      <c r="P16" s="39" t="s">
        <v>30</v>
      </c>
      <c r="Q16" s="39" t="s">
        <v>30</v>
      </c>
      <c r="R16" s="39" t="s">
        <v>30</v>
      </c>
      <c r="S16" s="39" t="s">
        <v>30</v>
      </c>
      <c r="T16" s="46">
        <v>23</v>
      </c>
      <c r="U16" s="55">
        <v>4412692.26</v>
      </c>
      <c r="V16" s="46">
        <v>74</v>
      </c>
      <c r="W16" s="39" t="s">
        <v>30</v>
      </c>
      <c r="X16" s="39" t="s">
        <v>30</v>
      </c>
      <c r="Y16" s="39" t="s">
        <v>30</v>
      </c>
      <c r="Z16" s="39" t="s">
        <v>30</v>
      </c>
      <c r="AA16" s="39" t="s">
        <v>30</v>
      </c>
      <c r="AB16" s="39" t="s">
        <v>30</v>
      </c>
      <c r="AC16" s="46">
        <v>16</v>
      </c>
      <c r="AD16" s="55">
        <v>9299690.7300000004</v>
      </c>
      <c r="AE16" s="46">
        <v>155</v>
      </c>
    </row>
    <row r="17" spans="1:52" ht="18.75" x14ac:dyDescent="0.25">
      <c r="A17" s="38" t="s">
        <v>164</v>
      </c>
      <c r="B17" s="46" t="s">
        <v>1</v>
      </c>
      <c r="C17" s="40">
        <v>5406</v>
      </c>
      <c r="D17" s="40">
        <v>560000</v>
      </c>
      <c r="E17" s="46">
        <v>53</v>
      </c>
      <c r="F17" s="47">
        <v>1264706</v>
      </c>
      <c r="G17" s="46">
        <v>17</v>
      </c>
      <c r="H17" s="39" t="s">
        <v>30</v>
      </c>
      <c r="I17" s="39" t="s">
        <v>30</v>
      </c>
      <c r="J17" s="39" t="s">
        <v>30</v>
      </c>
      <c r="K17" s="39" t="s">
        <v>30</v>
      </c>
      <c r="L17" s="39" t="s">
        <v>30</v>
      </c>
      <c r="M17" s="39" t="s">
        <v>30</v>
      </c>
      <c r="N17" s="46">
        <v>440</v>
      </c>
      <c r="O17" s="59">
        <v>162876</v>
      </c>
      <c r="P17" s="46">
        <v>3</v>
      </c>
      <c r="Q17" s="39" t="s">
        <v>30</v>
      </c>
      <c r="R17" s="39" t="s">
        <v>30</v>
      </c>
      <c r="S17" s="39" t="s">
        <v>30</v>
      </c>
      <c r="T17" s="39" t="s">
        <v>30</v>
      </c>
      <c r="U17" s="39" t="s">
        <v>30</v>
      </c>
      <c r="V17" s="39" t="s">
        <v>30</v>
      </c>
      <c r="W17" s="39" t="s">
        <v>30</v>
      </c>
      <c r="X17" s="39" t="s">
        <v>30</v>
      </c>
      <c r="Y17" s="39" t="s">
        <v>30</v>
      </c>
      <c r="Z17" s="39" t="s">
        <v>30</v>
      </c>
      <c r="AA17" s="39" t="s">
        <v>30</v>
      </c>
      <c r="AB17" s="39" t="s">
        <v>30</v>
      </c>
      <c r="AC17" s="39" t="s">
        <v>30</v>
      </c>
      <c r="AD17" s="39" t="s">
        <v>30</v>
      </c>
      <c r="AE17" s="39" t="s">
        <v>30</v>
      </c>
    </row>
    <row r="18" spans="1:52" ht="18.75" x14ac:dyDescent="0.25">
      <c r="A18" s="38" t="s">
        <v>165</v>
      </c>
      <c r="B18" s="45" t="s">
        <v>1</v>
      </c>
      <c r="C18" s="46" t="s">
        <v>30</v>
      </c>
      <c r="D18" s="49">
        <v>422576</v>
      </c>
      <c r="E18" s="45" t="s">
        <v>30</v>
      </c>
      <c r="F18" s="45" t="s">
        <v>30</v>
      </c>
      <c r="G18" s="45" t="s">
        <v>30</v>
      </c>
      <c r="H18" s="39" t="s">
        <v>30</v>
      </c>
      <c r="I18" s="39" t="s">
        <v>30</v>
      </c>
      <c r="J18" s="39" t="s">
        <v>30</v>
      </c>
      <c r="K18" s="46">
        <v>3</v>
      </c>
      <c r="L18" s="47">
        <v>11316298.74</v>
      </c>
      <c r="M18" s="60">
        <v>137</v>
      </c>
      <c r="N18" s="45" t="s">
        <v>30</v>
      </c>
      <c r="O18" s="45" t="s">
        <v>30</v>
      </c>
      <c r="P18" s="45" t="s">
        <v>30</v>
      </c>
      <c r="Q18" s="39" t="s">
        <v>30</v>
      </c>
      <c r="R18" s="39" t="s">
        <v>30</v>
      </c>
      <c r="S18" s="39" t="s">
        <v>30</v>
      </c>
      <c r="T18" s="46">
        <v>26</v>
      </c>
      <c r="U18" s="55">
        <v>2128970.54</v>
      </c>
      <c r="V18" s="46">
        <v>49</v>
      </c>
      <c r="W18" s="39" t="s">
        <v>30</v>
      </c>
      <c r="X18" s="39" t="s">
        <v>30</v>
      </c>
      <c r="Y18" s="39" t="s">
        <v>30</v>
      </c>
      <c r="Z18" s="39" t="s">
        <v>30</v>
      </c>
      <c r="AA18" s="39" t="s">
        <v>30</v>
      </c>
      <c r="AB18" s="39" t="s">
        <v>30</v>
      </c>
      <c r="AC18" s="39" t="s">
        <v>30</v>
      </c>
      <c r="AD18" s="39" t="s">
        <v>30</v>
      </c>
      <c r="AE18" s="39" t="s">
        <v>30</v>
      </c>
    </row>
    <row r="19" spans="1:52" ht="18.75" x14ac:dyDescent="0.25">
      <c r="A19" s="38" t="s">
        <v>166</v>
      </c>
      <c r="B19" s="46" t="s">
        <v>1</v>
      </c>
      <c r="C19" s="40">
        <v>15542</v>
      </c>
      <c r="D19" s="43">
        <v>1437235</v>
      </c>
      <c r="E19" s="45">
        <v>27</v>
      </c>
      <c r="F19" s="56">
        <v>515424</v>
      </c>
      <c r="G19" s="45">
        <v>6</v>
      </c>
      <c r="H19" s="45">
        <v>1</v>
      </c>
      <c r="I19" s="61">
        <v>47322122.609999999</v>
      </c>
      <c r="J19" s="45">
        <v>506</v>
      </c>
      <c r="K19" s="46">
        <v>1</v>
      </c>
      <c r="L19" s="47">
        <v>47837546.609999999</v>
      </c>
      <c r="M19" s="45">
        <v>511</v>
      </c>
      <c r="N19" s="46" t="s">
        <v>30</v>
      </c>
      <c r="O19" s="55" t="s">
        <v>30</v>
      </c>
      <c r="P19" s="45" t="s">
        <v>30</v>
      </c>
      <c r="Q19" s="45">
        <v>27</v>
      </c>
      <c r="R19" s="53">
        <v>5871678.1299999999</v>
      </c>
      <c r="S19" s="45">
        <v>92</v>
      </c>
      <c r="T19" s="46">
        <v>29</v>
      </c>
      <c r="U19" s="55">
        <v>5871678.1299999999</v>
      </c>
      <c r="V19" s="45">
        <v>92</v>
      </c>
      <c r="W19" s="46" t="s">
        <v>30</v>
      </c>
      <c r="X19" s="47" t="s">
        <v>30</v>
      </c>
      <c r="Y19" s="45" t="s">
        <v>30</v>
      </c>
      <c r="Z19" s="45">
        <v>34</v>
      </c>
      <c r="AA19" s="53">
        <v>4990572.12</v>
      </c>
      <c r="AB19" s="45">
        <v>79</v>
      </c>
      <c r="AC19" s="46">
        <v>41</v>
      </c>
      <c r="AD19" s="47">
        <v>4990572.12</v>
      </c>
      <c r="AE19" s="45">
        <v>79</v>
      </c>
    </row>
    <row r="20" spans="1:52" ht="18.75" x14ac:dyDescent="0.25">
      <c r="A20" s="38" t="s">
        <v>167</v>
      </c>
      <c r="B20" s="45" t="s">
        <v>30</v>
      </c>
      <c r="C20" s="45" t="s">
        <v>30</v>
      </c>
      <c r="D20" s="62">
        <v>1292942</v>
      </c>
      <c r="E20" s="45">
        <v>6</v>
      </c>
      <c r="F20" s="53">
        <v>5645303.7800000003</v>
      </c>
      <c r="G20" s="45">
        <v>67</v>
      </c>
      <c r="H20" s="46">
        <v>2</v>
      </c>
      <c r="I20" s="47">
        <v>5419841.0300000003</v>
      </c>
      <c r="J20" s="45">
        <v>60</v>
      </c>
      <c r="K20" s="39" t="s">
        <v>30</v>
      </c>
      <c r="L20" s="39" t="s">
        <v>30</v>
      </c>
      <c r="M20" s="39" t="s">
        <v>30</v>
      </c>
      <c r="N20" s="46">
        <v>38</v>
      </c>
      <c r="O20" s="47">
        <v>2047978.45</v>
      </c>
      <c r="P20" s="45">
        <v>44</v>
      </c>
      <c r="Q20" s="46">
        <v>1070</v>
      </c>
      <c r="R20" s="47">
        <v>32128</v>
      </c>
      <c r="S20" s="45">
        <v>1</v>
      </c>
      <c r="T20" s="39" t="s">
        <v>30</v>
      </c>
      <c r="U20" s="39" t="s">
        <v>30</v>
      </c>
      <c r="V20" s="39" t="s">
        <v>30</v>
      </c>
      <c r="W20" s="39" t="s">
        <v>30</v>
      </c>
      <c r="X20" s="39" t="s">
        <v>30</v>
      </c>
      <c r="Y20" s="39" t="s">
        <v>30</v>
      </c>
      <c r="Z20" s="39" t="s">
        <v>30</v>
      </c>
      <c r="AA20" s="39" t="s">
        <v>30</v>
      </c>
      <c r="AB20" s="39" t="s">
        <v>30</v>
      </c>
      <c r="AC20" s="39" t="s">
        <v>30</v>
      </c>
      <c r="AD20" s="39" t="s">
        <v>30</v>
      </c>
      <c r="AE20" s="39" t="s">
        <v>30</v>
      </c>
    </row>
    <row r="21" spans="1:52" ht="18.75" x14ac:dyDescent="0.25">
      <c r="A21" s="38" t="s">
        <v>168</v>
      </c>
      <c r="B21" s="46" t="s">
        <v>2</v>
      </c>
      <c r="C21" s="40">
        <v>1749</v>
      </c>
      <c r="D21" s="40">
        <v>336000</v>
      </c>
      <c r="E21" s="46">
        <v>2</v>
      </c>
      <c r="F21" s="47">
        <v>6943323.29</v>
      </c>
      <c r="G21" s="46">
        <v>133</v>
      </c>
      <c r="H21" s="39" t="s">
        <v>30</v>
      </c>
      <c r="I21" s="39" t="s">
        <v>30</v>
      </c>
      <c r="J21" s="39" t="s">
        <v>30</v>
      </c>
      <c r="K21" s="39" t="s">
        <v>30</v>
      </c>
      <c r="L21" s="39" t="s">
        <v>30</v>
      </c>
      <c r="M21" s="39" t="s">
        <v>30</v>
      </c>
      <c r="N21" s="39" t="s">
        <v>30</v>
      </c>
      <c r="O21" s="55">
        <v>158795.57999999999</v>
      </c>
      <c r="P21" s="46">
        <v>15</v>
      </c>
      <c r="Q21" s="39" t="s">
        <v>30</v>
      </c>
      <c r="R21" s="39" t="s">
        <v>30</v>
      </c>
      <c r="S21" s="39" t="s">
        <v>30</v>
      </c>
      <c r="T21" s="39" t="s">
        <v>30</v>
      </c>
      <c r="U21" s="39" t="s">
        <v>30</v>
      </c>
      <c r="V21" s="39" t="s">
        <v>30</v>
      </c>
      <c r="W21" s="39" t="s">
        <v>30</v>
      </c>
      <c r="X21" s="39" t="s">
        <v>30</v>
      </c>
      <c r="Y21" s="39" t="s">
        <v>30</v>
      </c>
      <c r="Z21" s="39" t="s">
        <v>30</v>
      </c>
      <c r="AA21" s="39" t="s">
        <v>30</v>
      </c>
      <c r="AB21" s="39" t="s">
        <v>30</v>
      </c>
      <c r="AC21" s="39" t="s">
        <v>30</v>
      </c>
      <c r="AD21" s="39" t="s">
        <v>30</v>
      </c>
      <c r="AE21" s="39" t="s">
        <v>30</v>
      </c>
    </row>
    <row r="22" spans="1:52" ht="18.75" x14ac:dyDescent="0.25">
      <c r="A22" s="38" t="s">
        <v>169</v>
      </c>
      <c r="B22" s="46" t="s">
        <v>1</v>
      </c>
      <c r="C22" s="40">
        <v>15019</v>
      </c>
      <c r="D22" s="40">
        <v>1300000</v>
      </c>
      <c r="E22" s="45">
        <v>148</v>
      </c>
      <c r="F22" s="47">
        <v>472145</v>
      </c>
      <c r="G22" s="46">
        <v>9</v>
      </c>
      <c r="H22" s="46">
        <v>1</v>
      </c>
      <c r="I22" s="47">
        <v>29321884</v>
      </c>
      <c r="J22" s="46">
        <v>348</v>
      </c>
      <c r="K22" s="39" t="s">
        <v>30</v>
      </c>
      <c r="L22" s="39" t="s">
        <v>30</v>
      </c>
      <c r="M22" s="39" t="s">
        <v>30</v>
      </c>
      <c r="N22" s="43">
        <v>155</v>
      </c>
      <c r="O22" s="47">
        <v>445055</v>
      </c>
      <c r="P22" s="46">
        <v>10</v>
      </c>
      <c r="Q22" s="46">
        <v>8</v>
      </c>
      <c r="R22" s="47">
        <v>7209942</v>
      </c>
      <c r="S22" s="46">
        <v>144</v>
      </c>
      <c r="T22" s="39" t="s">
        <v>30</v>
      </c>
      <c r="U22" s="39" t="s">
        <v>30</v>
      </c>
      <c r="V22" s="39" t="s">
        <v>30</v>
      </c>
      <c r="W22" s="45" t="s">
        <v>30</v>
      </c>
      <c r="X22" s="45" t="s">
        <v>30</v>
      </c>
      <c r="Y22" s="45" t="s">
        <v>30</v>
      </c>
      <c r="Z22" s="46">
        <v>17</v>
      </c>
      <c r="AA22" s="47">
        <v>3911975</v>
      </c>
      <c r="AB22" s="46">
        <v>61</v>
      </c>
      <c r="AC22" s="39" t="s">
        <v>30</v>
      </c>
      <c r="AD22" s="39" t="s">
        <v>30</v>
      </c>
      <c r="AE22" s="39" t="s">
        <v>30</v>
      </c>
    </row>
    <row r="23" spans="1:52" ht="18.75" x14ac:dyDescent="0.25">
      <c r="A23" s="38" t="s">
        <v>170</v>
      </c>
      <c r="B23" s="45" t="s">
        <v>1</v>
      </c>
      <c r="C23" s="49">
        <v>21047</v>
      </c>
      <c r="D23" s="43">
        <v>1852801</v>
      </c>
      <c r="E23" s="46">
        <v>1</v>
      </c>
      <c r="F23" s="47">
        <v>41471082.270000003</v>
      </c>
      <c r="G23" s="46">
        <v>492</v>
      </c>
      <c r="H23" s="46">
        <v>1</v>
      </c>
      <c r="I23" s="47">
        <v>52038369.420000002</v>
      </c>
      <c r="J23" s="46">
        <v>549</v>
      </c>
      <c r="K23" s="39" t="s">
        <v>30</v>
      </c>
      <c r="L23" s="39" t="s">
        <v>30</v>
      </c>
      <c r="M23" s="39" t="s">
        <v>30</v>
      </c>
      <c r="N23" s="46">
        <v>4</v>
      </c>
      <c r="O23" s="47">
        <v>12252726.640000001</v>
      </c>
      <c r="P23" s="46">
        <v>243</v>
      </c>
      <c r="Q23" s="45" t="s">
        <v>30</v>
      </c>
      <c r="R23" s="45" t="s">
        <v>30</v>
      </c>
      <c r="S23" s="45" t="s">
        <v>30</v>
      </c>
      <c r="T23" s="39" t="s">
        <v>30</v>
      </c>
      <c r="U23" s="39" t="s">
        <v>30</v>
      </c>
      <c r="V23" s="39" t="s">
        <v>30</v>
      </c>
      <c r="W23" s="46">
        <v>8</v>
      </c>
      <c r="X23" s="47">
        <v>7079983.46</v>
      </c>
      <c r="Y23" s="46">
        <v>122</v>
      </c>
      <c r="Z23" s="46">
        <v>9</v>
      </c>
      <c r="AA23" s="47">
        <v>7491261.75</v>
      </c>
      <c r="AB23" s="46">
        <v>117</v>
      </c>
      <c r="AC23" s="39" t="s">
        <v>30</v>
      </c>
      <c r="AD23" s="39" t="s">
        <v>30</v>
      </c>
      <c r="AE23" s="39" t="s">
        <v>30</v>
      </c>
    </row>
    <row r="24" spans="1:52" ht="18.75" x14ac:dyDescent="0.25">
      <c r="A24" s="38" t="s">
        <v>171</v>
      </c>
      <c r="B24" s="46" t="s">
        <v>1</v>
      </c>
      <c r="C24" s="43">
        <v>17605</v>
      </c>
      <c r="D24" s="40">
        <v>2000000</v>
      </c>
      <c r="E24" s="46">
        <v>167</v>
      </c>
      <c r="F24" s="47">
        <v>800482.36</v>
      </c>
      <c r="G24" s="46">
        <v>16</v>
      </c>
      <c r="H24" s="45" t="s">
        <v>30</v>
      </c>
      <c r="I24" s="45" t="s">
        <v>30</v>
      </c>
      <c r="J24" s="45" t="s">
        <v>30</v>
      </c>
      <c r="K24" s="39" t="s">
        <v>30</v>
      </c>
      <c r="L24" s="39" t="s">
        <v>30</v>
      </c>
      <c r="M24" s="39" t="s">
        <v>30</v>
      </c>
      <c r="N24" s="45" t="s">
        <v>30</v>
      </c>
      <c r="O24" s="45" t="s">
        <v>30</v>
      </c>
      <c r="P24" s="45" t="s">
        <v>30</v>
      </c>
      <c r="Q24" s="45" t="s">
        <v>30</v>
      </c>
      <c r="R24" s="45" t="s">
        <v>30</v>
      </c>
      <c r="S24" s="45" t="s">
        <v>30</v>
      </c>
      <c r="T24" s="39" t="s">
        <v>30</v>
      </c>
      <c r="U24" s="39" t="s">
        <v>30</v>
      </c>
      <c r="V24" s="39" t="s">
        <v>30</v>
      </c>
      <c r="W24" s="45" t="s">
        <v>30</v>
      </c>
      <c r="X24" s="45" t="s">
        <v>30</v>
      </c>
      <c r="Y24" s="45" t="s">
        <v>30</v>
      </c>
      <c r="Z24" s="45" t="s">
        <v>30</v>
      </c>
      <c r="AA24" s="45" t="s">
        <v>30</v>
      </c>
      <c r="AB24" s="45" t="s">
        <v>30</v>
      </c>
      <c r="AC24" s="39" t="s">
        <v>30</v>
      </c>
      <c r="AD24" s="39" t="s">
        <v>30</v>
      </c>
      <c r="AE24" s="39" t="s">
        <v>30</v>
      </c>
    </row>
    <row r="25" spans="1:52" ht="18.75" x14ac:dyDescent="0.25">
      <c r="A25" s="38" t="s">
        <v>172</v>
      </c>
      <c r="B25" s="45" t="s">
        <v>2</v>
      </c>
      <c r="C25" s="43">
        <v>5600</v>
      </c>
      <c r="D25" s="49">
        <v>939902</v>
      </c>
      <c r="E25" s="46">
        <v>1</v>
      </c>
      <c r="F25" s="47">
        <v>9181119.2899999991</v>
      </c>
      <c r="G25" s="46">
        <v>114</v>
      </c>
      <c r="H25" s="46" t="s">
        <v>30</v>
      </c>
      <c r="I25" s="46" t="s">
        <v>30</v>
      </c>
      <c r="J25" s="46">
        <v>393</v>
      </c>
      <c r="K25" s="39" t="s">
        <v>30</v>
      </c>
      <c r="L25" s="39" t="s">
        <v>30</v>
      </c>
      <c r="M25" s="39" t="s">
        <v>30</v>
      </c>
      <c r="N25" s="45" t="s">
        <v>30</v>
      </c>
      <c r="O25" s="45" t="s">
        <v>30</v>
      </c>
      <c r="P25" s="45" t="s">
        <v>30</v>
      </c>
      <c r="Q25" s="45" t="s">
        <v>30</v>
      </c>
      <c r="R25" s="45" t="s">
        <v>30</v>
      </c>
      <c r="S25" s="45" t="s">
        <v>30</v>
      </c>
      <c r="T25" s="39" t="s">
        <v>30</v>
      </c>
      <c r="U25" s="39" t="s">
        <v>30</v>
      </c>
      <c r="V25" s="39" t="s">
        <v>30</v>
      </c>
      <c r="W25" s="45" t="s">
        <v>30</v>
      </c>
      <c r="X25" s="45" t="s">
        <v>30</v>
      </c>
      <c r="Y25" s="45" t="s">
        <v>30</v>
      </c>
      <c r="Z25" s="45" t="s">
        <v>30</v>
      </c>
      <c r="AA25" s="45" t="s">
        <v>30</v>
      </c>
      <c r="AB25" s="45" t="s">
        <v>30</v>
      </c>
      <c r="AC25" s="39" t="s">
        <v>30</v>
      </c>
      <c r="AD25" s="39" t="s">
        <v>30</v>
      </c>
      <c r="AE25" s="39" t="s">
        <v>30</v>
      </c>
    </row>
    <row r="26" spans="1:52" ht="18.75" x14ac:dyDescent="0.25">
      <c r="A26" s="38" t="s">
        <v>173</v>
      </c>
      <c r="B26" s="46" t="s">
        <v>1</v>
      </c>
      <c r="C26" s="43">
        <v>1711</v>
      </c>
      <c r="D26" s="40">
        <v>703015</v>
      </c>
      <c r="E26" s="46">
        <v>28</v>
      </c>
      <c r="F26" s="59">
        <v>1951548</v>
      </c>
      <c r="G26" s="46">
        <v>23</v>
      </c>
      <c r="H26" s="46">
        <v>3</v>
      </c>
      <c r="I26" s="59">
        <v>5715467</v>
      </c>
      <c r="J26" s="46">
        <v>66</v>
      </c>
      <c r="K26" s="46">
        <v>11</v>
      </c>
      <c r="L26" s="47">
        <v>7667015</v>
      </c>
      <c r="M26" s="46">
        <v>87</v>
      </c>
      <c r="N26" s="46">
        <v>250</v>
      </c>
      <c r="O26" s="59">
        <v>99795</v>
      </c>
      <c r="P26" s="46">
        <v>2</v>
      </c>
      <c r="Q26" s="46">
        <v>131</v>
      </c>
      <c r="R26" s="59">
        <v>299384</v>
      </c>
      <c r="S26" s="46">
        <v>6</v>
      </c>
      <c r="T26" s="46">
        <v>185</v>
      </c>
      <c r="U26" s="59">
        <v>399179</v>
      </c>
      <c r="V26" s="46">
        <v>8</v>
      </c>
      <c r="W26" s="45" t="s">
        <v>30</v>
      </c>
      <c r="X26" s="45" t="s">
        <v>30</v>
      </c>
      <c r="Y26" s="45" t="s">
        <v>30</v>
      </c>
      <c r="Z26" s="45" t="s">
        <v>30</v>
      </c>
      <c r="AA26" s="45" t="s">
        <v>30</v>
      </c>
      <c r="AB26" s="45" t="s">
        <v>30</v>
      </c>
      <c r="AC26" s="45" t="s">
        <v>30</v>
      </c>
      <c r="AD26" s="45" t="s">
        <v>30</v>
      </c>
      <c r="AE26" s="45" t="s">
        <v>30</v>
      </c>
    </row>
    <row r="27" spans="1:52" ht="18.75" x14ac:dyDescent="0.25">
      <c r="A27" s="38" t="s">
        <v>174</v>
      </c>
      <c r="B27" s="45" t="s">
        <v>1</v>
      </c>
      <c r="C27" s="43">
        <v>13000</v>
      </c>
      <c r="D27" s="63">
        <v>947250</v>
      </c>
      <c r="E27" s="46">
        <v>2</v>
      </c>
      <c r="F27" s="47">
        <v>32988645.260000002</v>
      </c>
      <c r="G27" s="46">
        <v>359</v>
      </c>
      <c r="H27" s="46" t="s">
        <v>30</v>
      </c>
      <c r="I27" s="46" t="s">
        <v>30</v>
      </c>
      <c r="J27" s="46" t="s">
        <v>30</v>
      </c>
      <c r="K27" s="39" t="s">
        <v>30</v>
      </c>
      <c r="L27" s="39" t="s">
        <v>30</v>
      </c>
      <c r="M27" s="39" t="s">
        <v>30</v>
      </c>
      <c r="N27" s="46" t="s">
        <v>30</v>
      </c>
      <c r="O27" s="46" t="s">
        <v>30</v>
      </c>
      <c r="P27" s="46" t="s">
        <v>30</v>
      </c>
      <c r="Q27" s="46" t="s">
        <v>30</v>
      </c>
      <c r="R27" s="46" t="s">
        <v>30</v>
      </c>
      <c r="S27" s="46" t="s">
        <v>30</v>
      </c>
      <c r="T27" s="39" t="s">
        <v>30</v>
      </c>
      <c r="U27" s="39" t="s">
        <v>30</v>
      </c>
      <c r="V27" s="39" t="s">
        <v>30</v>
      </c>
      <c r="W27" s="46" t="s">
        <v>30</v>
      </c>
      <c r="X27" s="46" t="s">
        <v>30</v>
      </c>
      <c r="Y27" s="46" t="s">
        <v>30</v>
      </c>
      <c r="Z27" s="46" t="s">
        <v>30</v>
      </c>
      <c r="AA27" s="46" t="s">
        <v>30</v>
      </c>
      <c r="AB27" s="46" t="s">
        <v>30</v>
      </c>
      <c r="AC27" s="39" t="s">
        <v>30</v>
      </c>
      <c r="AD27" s="39" t="s">
        <v>30</v>
      </c>
      <c r="AE27" s="39" t="s">
        <v>30</v>
      </c>
    </row>
    <row r="28" spans="1:52" s="1" customFormat="1" ht="18.75" x14ac:dyDescent="0.25">
      <c r="A28" s="38" t="s">
        <v>175</v>
      </c>
      <c r="B28" s="45" t="s">
        <v>1</v>
      </c>
      <c r="C28" s="40">
        <v>2930</v>
      </c>
      <c r="D28" s="43">
        <v>167621</v>
      </c>
      <c r="E28" s="46">
        <v>2</v>
      </c>
      <c r="F28" s="47">
        <v>3721163</v>
      </c>
      <c r="G28" s="45">
        <v>39</v>
      </c>
      <c r="H28" s="46" t="s">
        <v>30</v>
      </c>
      <c r="I28" s="46" t="s">
        <v>30</v>
      </c>
      <c r="J28" s="46" t="s">
        <v>30</v>
      </c>
      <c r="K28" s="39" t="s">
        <v>30</v>
      </c>
      <c r="L28" s="39" t="s">
        <v>30</v>
      </c>
      <c r="M28" s="39" t="s">
        <v>30</v>
      </c>
      <c r="N28" s="46">
        <v>59</v>
      </c>
      <c r="O28" s="59">
        <v>321285</v>
      </c>
      <c r="P28" s="45">
        <v>280</v>
      </c>
      <c r="Q28" s="46" t="s">
        <v>30</v>
      </c>
      <c r="R28" s="46" t="s">
        <v>30</v>
      </c>
      <c r="S28" s="46" t="s">
        <v>30</v>
      </c>
      <c r="T28" s="39" t="s">
        <v>30</v>
      </c>
      <c r="U28" s="39" t="s">
        <v>30</v>
      </c>
      <c r="V28" s="39" t="s">
        <v>30</v>
      </c>
      <c r="W28" s="46">
        <v>641</v>
      </c>
      <c r="X28" s="59">
        <v>22561</v>
      </c>
      <c r="Y28" s="45">
        <v>28</v>
      </c>
      <c r="Z28" s="46" t="s">
        <v>30</v>
      </c>
      <c r="AA28" s="46" t="s">
        <v>30</v>
      </c>
      <c r="AB28" s="46" t="s">
        <v>30</v>
      </c>
      <c r="AC28" s="39" t="s">
        <v>30</v>
      </c>
      <c r="AD28" s="39" t="s">
        <v>30</v>
      </c>
      <c r="AE28" s="39" t="s">
        <v>30</v>
      </c>
      <c r="AF28" s="4"/>
      <c r="AG28" s="4"/>
      <c r="AH28" s="4"/>
      <c r="AI28" s="4"/>
      <c r="AJ28" s="4"/>
      <c r="AK28" s="4"/>
      <c r="AL28" s="4"/>
      <c r="AM28" s="4"/>
      <c r="AN28" s="4"/>
      <c r="AO28" s="4"/>
      <c r="AP28" s="4"/>
      <c r="AQ28" s="4"/>
      <c r="AR28" s="4"/>
      <c r="AS28" s="4"/>
      <c r="AT28" s="4"/>
      <c r="AU28" s="4"/>
      <c r="AV28" s="4"/>
      <c r="AW28" s="4"/>
      <c r="AX28" s="4"/>
      <c r="AY28" s="4"/>
      <c r="AZ28" s="4"/>
    </row>
    <row r="29" spans="1:52" ht="18.75" x14ac:dyDescent="0.25">
      <c r="A29" s="38" t="s">
        <v>176</v>
      </c>
      <c r="B29" s="46" t="s">
        <v>1</v>
      </c>
      <c r="C29" s="46">
        <v>862</v>
      </c>
      <c r="D29" s="57">
        <v>234056</v>
      </c>
      <c r="E29" s="46">
        <v>6</v>
      </c>
      <c r="F29" s="53">
        <v>3050208</v>
      </c>
      <c r="G29" s="46">
        <v>31</v>
      </c>
      <c r="H29" s="46" t="s">
        <v>30</v>
      </c>
      <c r="I29" s="46" t="s">
        <v>30</v>
      </c>
      <c r="J29" s="46" t="s">
        <v>30</v>
      </c>
      <c r="K29" s="39" t="s">
        <v>30</v>
      </c>
      <c r="L29" s="39" t="s">
        <v>30</v>
      </c>
      <c r="M29" s="39" t="s">
        <v>30</v>
      </c>
      <c r="N29" s="46">
        <v>144</v>
      </c>
      <c r="O29" s="53">
        <v>403704</v>
      </c>
      <c r="P29" s="46">
        <v>7</v>
      </c>
      <c r="Q29" s="46" t="s">
        <v>30</v>
      </c>
      <c r="R29" s="46" t="s">
        <v>30</v>
      </c>
      <c r="S29" s="46" t="s">
        <v>30</v>
      </c>
      <c r="T29" s="39" t="s">
        <v>30</v>
      </c>
      <c r="U29" s="39" t="s">
        <v>30</v>
      </c>
      <c r="V29" s="39" t="s">
        <v>30</v>
      </c>
      <c r="W29" s="46" t="s">
        <v>30</v>
      </c>
      <c r="X29" s="46" t="s">
        <v>30</v>
      </c>
      <c r="Y29" s="46" t="s">
        <v>30</v>
      </c>
      <c r="Z29" s="46" t="s">
        <v>30</v>
      </c>
      <c r="AA29" s="46" t="s">
        <v>30</v>
      </c>
      <c r="AB29" s="46" t="s">
        <v>30</v>
      </c>
      <c r="AC29" s="39" t="s">
        <v>30</v>
      </c>
      <c r="AD29" s="39" t="s">
        <v>30</v>
      </c>
      <c r="AE29" s="39" t="s">
        <v>30</v>
      </c>
    </row>
    <row r="30" spans="1:52" ht="18.75" x14ac:dyDescent="0.25">
      <c r="A30" s="38" t="s">
        <v>177</v>
      </c>
      <c r="B30" s="46" t="s">
        <v>1</v>
      </c>
      <c r="C30" s="64">
        <v>3513</v>
      </c>
      <c r="D30" s="43">
        <v>556015</v>
      </c>
      <c r="E30" s="46">
        <v>2</v>
      </c>
      <c r="F30" s="47">
        <v>11882983.359999999</v>
      </c>
      <c r="G30" s="46">
        <v>126</v>
      </c>
      <c r="H30" s="46" t="s">
        <v>30</v>
      </c>
      <c r="I30" s="46" t="s">
        <v>30</v>
      </c>
      <c r="J30" s="46" t="s">
        <v>30</v>
      </c>
      <c r="K30" s="39" t="s">
        <v>30</v>
      </c>
      <c r="L30" s="39" t="s">
        <v>30</v>
      </c>
      <c r="M30" s="39" t="s">
        <v>30</v>
      </c>
      <c r="N30" s="46">
        <v>11</v>
      </c>
      <c r="O30" s="55">
        <v>2763618.16</v>
      </c>
      <c r="P30" s="46">
        <v>55</v>
      </c>
      <c r="Q30" s="46" t="s">
        <v>30</v>
      </c>
      <c r="R30" s="46" t="s">
        <v>30</v>
      </c>
      <c r="S30" s="46" t="s">
        <v>30</v>
      </c>
      <c r="T30" s="39" t="s">
        <v>30</v>
      </c>
      <c r="U30" s="39" t="s">
        <v>30</v>
      </c>
      <c r="V30" s="39" t="s">
        <v>30</v>
      </c>
      <c r="W30" s="46" t="s">
        <v>30</v>
      </c>
      <c r="X30" s="46" t="s">
        <v>30</v>
      </c>
      <c r="Y30" s="46" t="s">
        <v>30</v>
      </c>
      <c r="Z30" s="46" t="s">
        <v>30</v>
      </c>
      <c r="AA30" s="46" t="s">
        <v>30</v>
      </c>
      <c r="AB30" s="46" t="s">
        <v>30</v>
      </c>
      <c r="AC30" s="39" t="s">
        <v>30</v>
      </c>
      <c r="AD30" s="39" t="s">
        <v>30</v>
      </c>
      <c r="AE30" s="39" t="s">
        <v>30</v>
      </c>
    </row>
    <row r="31" spans="1:52" ht="18.75" x14ac:dyDescent="0.25">
      <c r="A31" s="38" t="s">
        <v>178</v>
      </c>
      <c r="B31" s="46" t="s">
        <v>1</v>
      </c>
      <c r="C31" s="40">
        <v>1600</v>
      </c>
      <c r="D31" s="65">
        <v>146682</v>
      </c>
      <c r="E31" s="46">
        <v>36</v>
      </c>
      <c r="F31" s="47">
        <v>84677.25</v>
      </c>
      <c r="G31" s="46">
        <v>1</v>
      </c>
      <c r="H31" s="46" t="s">
        <v>30</v>
      </c>
      <c r="I31" s="46" t="s">
        <v>30</v>
      </c>
      <c r="J31" s="46" t="s">
        <v>30</v>
      </c>
      <c r="K31" s="39" t="s">
        <v>30</v>
      </c>
      <c r="L31" s="39" t="s">
        <v>30</v>
      </c>
      <c r="M31" s="39" t="s">
        <v>30</v>
      </c>
      <c r="N31" s="46" t="s">
        <v>30</v>
      </c>
      <c r="O31" s="46" t="s">
        <v>30</v>
      </c>
      <c r="P31" s="46" t="s">
        <v>30</v>
      </c>
      <c r="Q31" s="46" t="s">
        <v>30</v>
      </c>
      <c r="R31" s="46" t="s">
        <v>30</v>
      </c>
      <c r="S31" s="46" t="s">
        <v>30</v>
      </c>
      <c r="T31" s="39" t="s">
        <v>30</v>
      </c>
      <c r="U31" s="39" t="s">
        <v>30</v>
      </c>
      <c r="V31" s="39" t="s">
        <v>30</v>
      </c>
      <c r="W31" s="46" t="s">
        <v>30</v>
      </c>
      <c r="X31" s="46" t="s">
        <v>30</v>
      </c>
      <c r="Y31" s="46" t="s">
        <v>30</v>
      </c>
      <c r="Z31" s="46" t="s">
        <v>30</v>
      </c>
      <c r="AA31" s="46" t="s">
        <v>30</v>
      </c>
      <c r="AB31" s="46" t="s">
        <v>30</v>
      </c>
      <c r="AC31" s="39" t="s">
        <v>30</v>
      </c>
      <c r="AD31" s="39" t="s">
        <v>30</v>
      </c>
      <c r="AE31" s="39" t="s">
        <v>30</v>
      </c>
    </row>
    <row r="32" spans="1:52" ht="18.75" x14ac:dyDescent="0.25">
      <c r="A32" s="38" t="s">
        <v>179</v>
      </c>
      <c r="B32" s="45" t="s">
        <v>1</v>
      </c>
      <c r="C32" s="43">
        <v>19919</v>
      </c>
      <c r="D32" s="62">
        <v>1675640</v>
      </c>
      <c r="E32" s="46" t="s">
        <v>30</v>
      </c>
      <c r="F32" s="46" t="s">
        <v>30</v>
      </c>
      <c r="G32" s="46" t="s">
        <v>30</v>
      </c>
      <c r="H32" s="46" t="s">
        <v>30</v>
      </c>
      <c r="I32" s="46" t="s">
        <v>30</v>
      </c>
      <c r="J32" s="46" t="s">
        <v>30</v>
      </c>
      <c r="K32" s="46">
        <v>1</v>
      </c>
      <c r="L32" s="47">
        <v>55575074.479999997</v>
      </c>
      <c r="M32" s="46">
        <v>695</v>
      </c>
      <c r="N32" s="46" t="s">
        <v>30</v>
      </c>
      <c r="O32" s="46" t="s">
        <v>30</v>
      </c>
      <c r="P32" s="46" t="s">
        <v>30</v>
      </c>
      <c r="Q32" s="46" t="s">
        <v>30</v>
      </c>
      <c r="R32" s="46" t="s">
        <v>30</v>
      </c>
      <c r="S32" s="46" t="s">
        <v>30</v>
      </c>
      <c r="T32" s="46">
        <v>24</v>
      </c>
      <c r="U32" s="47">
        <v>6983021.8600000003</v>
      </c>
      <c r="V32" s="46">
        <v>159</v>
      </c>
      <c r="W32" s="46" t="s">
        <v>30</v>
      </c>
      <c r="X32" s="46" t="s">
        <v>30</v>
      </c>
      <c r="Y32" s="46" t="s">
        <v>30</v>
      </c>
      <c r="Z32" s="46" t="s">
        <v>30</v>
      </c>
      <c r="AA32" s="46" t="s">
        <v>30</v>
      </c>
      <c r="AB32" s="46" t="s">
        <v>30</v>
      </c>
      <c r="AC32" s="46">
        <v>22</v>
      </c>
      <c r="AD32" s="55">
        <v>7304069.0499999998</v>
      </c>
      <c r="AE32" s="46">
        <v>138</v>
      </c>
    </row>
    <row r="33" spans="1:52" ht="18.75" x14ac:dyDescent="0.25">
      <c r="A33" s="38" t="s">
        <v>180</v>
      </c>
      <c r="B33" s="45" t="s">
        <v>1</v>
      </c>
      <c r="C33" s="43">
        <v>4864</v>
      </c>
      <c r="D33" s="43">
        <v>790000</v>
      </c>
      <c r="E33" s="46">
        <v>6</v>
      </c>
      <c r="F33" s="47">
        <v>296825</v>
      </c>
      <c r="G33" s="54">
        <v>3</v>
      </c>
      <c r="H33" s="46">
        <v>1</v>
      </c>
      <c r="I33" s="55">
        <v>8433630.7300000004</v>
      </c>
      <c r="J33" s="46">
        <v>105</v>
      </c>
      <c r="K33" s="39" t="s">
        <v>30</v>
      </c>
      <c r="L33" s="39" t="s">
        <v>30</v>
      </c>
      <c r="M33" s="39" t="s">
        <v>30</v>
      </c>
      <c r="N33" s="46">
        <v>111</v>
      </c>
      <c r="O33" s="55">
        <v>33392.5</v>
      </c>
      <c r="P33" s="46">
        <v>1</v>
      </c>
      <c r="Q33" s="46">
        <v>40</v>
      </c>
      <c r="R33" s="55">
        <v>974976.99</v>
      </c>
      <c r="S33" s="46">
        <v>22</v>
      </c>
      <c r="T33" s="39" t="s">
        <v>30</v>
      </c>
      <c r="U33" s="39" t="s">
        <v>30</v>
      </c>
      <c r="V33" s="39" t="s">
        <v>30</v>
      </c>
      <c r="W33" s="46" t="s">
        <v>30</v>
      </c>
      <c r="X33" s="46" t="s">
        <v>30</v>
      </c>
      <c r="Y33" s="46" t="s">
        <v>30</v>
      </c>
      <c r="Z33" s="46" t="s">
        <v>30</v>
      </c>
      <c r="AA33" s="46" t="s">
        <v>30</v>
      </c>
      <c r="AB33" s="46" t="s">
        <v>30</v>
      </c>
      <c r="AC33" s="39" t="s">
        <v>30</v>
      </c>
      <c r="AD33" s="39" t="s">
        <v>30</v>
      </c>
      <c r="AE33" s="39" t="s">
        <v>30</v>
      </c>
    </row>
    <row r="34" spans="1:52" ht="18.75" x14ac:dyDescent="0.25">
      <c r="A34" s="38" t="s">
        <v>181</v>
      </c>
      <c r="B34" s="46" t="s">
        <v>1</v>
      </c>
      <c r="C34" s="40">
        <v>57897</v>
      </c>
      <c r="D34" s="43">
        <v>6221396</v>
      </c>
      <c r="E34" s="46">
        <v>1</v>
      </c>
      <c r="F34" s="47">
        <v>31137860.460000001</v>
      </c>
      <c r="G34" s="46">
        <v>399</v>
      </c>
      <c r="H34" s="46">
        <v>1</v>
      </c>
      <c r="I34" s="47">
        <v>332459597.57999998</v>
      </c>
      <c r="J34" s="40">
        <v>3509</v>
      </c>
      <c r="K34" s="39" t="s">
        <v>30</v>
      </c>
      <c r="L34" s="39" t="s">
        <v>30</v>
      </c>
      <c r="M34" s="39" t="s">
        <v>30</v>
      </c>
      <c r="N34" s="46" t="s">
        <v>30</v>
      </c>
      <c r="O34" s="46" t="s">
        <v>30</v>
      </c>
      <c r="P34" s="46" t="s">
        <v>30</v>
      </c>
      <c r="Q34" s="46">
        <v>22</v>
      </c>
      <c r="R34" s="47">
        <v>32362004.719999999</v>
      </c>
      <c r="S34" s="46">
        <v>581</v>
      </c>
      <c r="T34" s="39" t="s">
        <v>30</v>
      </c>
      <c r="U34" s="39" t="s">
        <v>30</v>
      </c>
      <c r="V34" s="39" t="s">
        <v>30</v>
      </c>
      <c r="W34" s="46" t="s">
        <v>30</v>
      </c>
      <c r="X34" s="46" t="s">
        <v>30</v>
      </c>
      <c r="Y34" s="46" t="s">
        <v>30</v>
      </c>
      <c r="Z34" s="46">
        <v>15</v>
      </c>
      <c r="AA34" s="47">
        <v>42514707.119999997</v>
      </c>
      <c r="AB34" s="46">
        <v>669</v>
      </c>
      <c r="AC34" s="39" t="s">
        <v>30</v>
      </c>
      <c r="AD34" s="39" t="s">
        <v>30</v>
      </c>
      <c r="AE34" s="39" t="s">
        <v>30</v>
      </c>
    </row>
    <row r="35" spans="1:52" ht="18.75" x14ac:dyDescent="0.25">
      <c r="A35" s="38" t="s">
        <v>182</v>
      </c>
      <c r="B35" s="45" t="s">
        <v>1</v>
      </c>
      <c r="C35" s="43">
        <v>19246</v>
      </c>
      <c r="D35" s="49">
        <v>1840215</v>
      </c>
      <c r="E35" s="46">
        <v>2</v>
      </c>
      <c r="F35" s="47">
        <v>38952472.770000003</v>
      </c>
      <c r="G35" s="46">
        <v>473</v>
      </c>
      <c r="H35" s="46" t="s">
        <v>30</v>
      </c>
      <c r="I35" s="46" t="s">
        <v>30</v>
      </c>
      <c r="J35" s="46" t="s">
        <v>30</v>
      </c>
      <c r="K35" s="39" t="s">
        <v>30</v>
      </c>
      <c r="L35" s="39" t="s">
        <v>30</v>
      </c>
      <c r="M35" s="39" t="s">
        <v>30</v>
      </c>
      <c r="N35" s="46" t="s">
        <v>30</v>
      </c>
      <c r="O35" s="46" t="s">
        <v>30</v>
      </c>
      <c r="P35" s="46" t="s">
        <v>30</v>
      </c>
      <c r="Q35" s="46" t="s">
        <v>30</v>
      </c>
      <c r="R35" s="46" t="s">
        <v>30</v>
      </c>
      <c r="S35" s="46" t="s">
        <v>30</v>
      </c>
      <c r="T35" s="39" t="s">
        <v>30</v>
      </c>
      <c r="U35" s="39" t="s">
        <v>30</v>
      </c>
      <c r="V35" s="39" t="s">
        <v>30</v>
      </c>
      <c r="W35" s="46" t="s">
        <v>30</v>
      </c>
      <c r="X35" s="46" t="s">
        <v>30</v>
      </c>
      <c r="Y35" s="46" t="s">
        <v>30</v>
      </c>
      <c r="Z35" s="46" t="s">
        <v>30</v>
      </c>
      <c r="AA35" s="46" t="s">
        <v>30</v>
      </c>
      <c r="AB35" s="46" t="s">
        <v>30</v>
      </c>
      <c r="AC35" s="39" t="s">
        <v>30</v>
      </c>
      <c r="AD35" s="39" t="s">
        <v>30</v>
      </c>
      <c r="AE35" s="39" t="s">
        <v>30</v>
      </c>
    </row>
    <row r="36" spans="1:52" ht="18.75" x14ac:dyDescent="0.25">
      <c r="A36" s="38" t="s">
        <v>183</v>
      </c>
      <c r="B36" s="46" t="s">
        <v>1</v>
      </c>
      <c r="C36" s="46" t="s">
        <v>30</v>
      </c>
      <c r="D36" s="43">
        <v>81000</v>
      </c>
      <c r="E36" s="46">
        <v>5</v>
      </c>
      <c r="F36" s="66">
        <v>562542.42000000004</v>
      </c>
      <c r="G36" s="46">
        <v>9</v>
      </c>
      <c r="H36" s="46">
        <v>1</v>
      </c>
      <c r="I36" s="59">
        <v>2081450</v>
      </c>
      <c r="J36" s="46" t="s">
        <v>30</v>
      </c>
      <c r="K36" s="39" t="s">
        <v>30</v>
      </c>
      <c r="L36" s="39" t="s">
        <v>30</v>
      </c>
      <c r="M36" s="39" t="s">
        <v>30</v>
      </c>
      <c r="N36" s="46" t="s">
        <v>30</v>
      </c>
      <c r="O36" s="46" t="s">
        <v>30</v>
      </c>
      <c r="P36" s="46" t="s">
        <v>30</v>
      </c>
      <c r="Q36" s="46">
        <v>2</v>
      </c>
      <c r="R36" s="59">
        <v>901124</v>
      </c>
      <c r="S36" s="46" t="s">
        <v>30</v>
      </c>
      <c r="T36" s="39" t="s">
        <v>30</v>
      </c>
      <c r="U36" s="39" t="s">
        <v>30</v>
      </c>
      <c r="V36" s="39" t="s">
        <v>30</v>
      </c>
      <c r="W36" s="46" t="s">
        <v>30</v>
      </c>
      <c r="X36" s="46" t="s">
        <v>30</v>
      </c>
      <c r="Y36" s="46" t="s">
        <v>30</v>
      </c>
      <c r="Z36" s="46">
        <v>13</v>
      </c>
      <c r="AA36" s="55">
        <v>138173.43</v>
      </c>
      <c r="AB36" s="46" t="s">
        <v>30</v>
      </c>
      <c r="AC36" s="39" t="s">
        <v>30</v>
      </c>
      <c r="AD36" s="39" t="s">
        <v>30</v>
      </c>
      <c r="AE36" s="39" t="s">
        <v>30</v>
      </c>
    </row>
    <row r="37" spans="1:52" ht="18.75" x14ac:dyDescent="0.25">
      <c r="A37" s="38" t="s">
        <v>184</v>
      </c>
      <c r="B37" s="45" t="s">
        <v>1</v>
      </c>
      <c r="C37" s="40">
        <v>6500</v>
      </c>
      <c r="D37" s="43">
        <v>2936891</v>
      </c>
      <c r="E37" s="46">
        <v>2</v>
      </c>
      <c r="F37" s="47">
        <v>6442541</v>
      </c>
      <c r="G37" s="46">
        <v>101</v>
      </c>
      <c r="H37" s="46">
        <v>5</v>
      </c>
      <c r="I37" s="59">
        <v>30294252</v>
      </c>
      <c r="J37" s="46">
        <v>387</v>
      </c>
      <c r="K37" s="39" t="s">
        <v>30</v>
      </c>
      <c r="L37" s="39" t="s">
        <v>30</v>
      </c>
      <c r="M37" s="39" t="s">
        <v>30</v>
      </c>
      <c r="N37" s="46" t="s">
        <v>30</v>
      </c>
      <c r="O37" s="46" t="s">
        <v>30</v>
      </c>
      <c r="P37" s="46" t="s">
        <v>30</v>
      </c>
      <c r="Q37" s="45">
        <v>627</v>
      </c>
      <c r="R37" s="59">
        <v>457585</v>
      </c>
      <c r="S37" s="46">
        <v>11</v>
      </c>
      <c r="T37" s="39" t="s">
        <v>30</v>
      </c>
      <c r="U37" s="39" t="s">
        <v>30</v>
      </c>
      <c r="V37" s="39" t="s">
        <v>30</v>
      </c>
      <c r="W37" s="46" t="s">
        <v>30</v>
      </c>
      <c r="X37" s="46" t="s">
        <v>30</v>
      </c>
      <c r="Y37" s="46" t="s">
        <v>30</v>
      </c>
      <c r="Z37" s="46" t="s">
        <v>30</v>
      </c>
      <c r="AA37" s="46" t="s">
        <v>30</v>
      </c>
      <c r="AB37" s="46" t="s">
        <v>30</v>
      </c>
      <c r="AC37" s="39" t="s">
        <v>30</v>
      </c>
      <c r="AD37" s="39" t="s">
        <v>30</v>
      </c>
      <c r="AE37" s="39" t="s">
        <v>30</v>
      </c>
    </row>
    <row r="38" spans="1:52" ht="18.75" x14ac:dyDescent="0.25">
      <c r="A38" s="38" t="s">
        <v>185</v>
      </c>
      <c r="B38" s="45" t="s">
        <v>1</v>
      </c>
      <c r="C38" s="43">
        <v>6416</v>
      </c>
      <c r="D38" s="49">
        <v>1025312</v>
      </c>
      <c r="E38" s="46">
        <v>1</v>
      </c>
      <c r="F38" s="47">
        <v>17824760.559999999</v>
      </c>
      <c r="G38" s="45">
        <v>220</v>
      </c>
      <c r="H38" s="46" t="s">
        <v>30</v>
      </c>
      <c r="I38" s="46" t="s">
        <v>30</v>
      </c>
      <c r="J38" s="46" t="s">
        <v>30</v>
      </c>
      <c r="K38" s="39" t="s">
        <v>30</v>
      </c>
      <c r="L38" s="39" t="s">
        <v>30</v>
      </c>
      <c r="M38" s="39" t="s">
        <v>30</v>
      </c>
      <c r="N38" s="46" t="s">
        <v>30</v>
      </c>
      <c r="O38" s="46" t="s">
        <v>30</v>
      </c>
      <c r="P38" s="46" t="s">
        <v>30</v>
      </c>
      <c r="Q38" s="46" t="s">
        <v>30</v>
      </c>
      <c r="R38" s="46" t="s">
        <v>30</v>
      </c>
      <c r="S38" s="46" t="s">
        <v>30</v>
      </c>
      <c r="T38" s="39" t="s">
        <v>30</v>
      </c>
      <c r="U38" s="39" t="s">
        <v>30</v>
      </c>
      <c r="V38" s="39" t="s">
        <v>30</v>
      </c>
      <c r="W38" s="46" t="s">
        <v>30</v>
      </c>
      <c r="X38" s="46" t="s">
        <v>30</v>
      </c>
      <c r="Y38" s="46" t="s">
        <v>30</v>
      </c>
      <c r="Z38" s="46" t="s">
        <v>30</v>
      </c>
      <c r="AA38" s="46" t="s">
        <v>30</v>
      </c>
      <c r="AB38" s="46" t="s">
        <v>30</v>
      </c>
      <c r="AC38" s="39" t="s">
        <v>30</v>
      </c>
      <c r="AD38" s="39" t="s">
        <v>30</v>
      </c>
      <c r="AE38" s="39" t="s">
        <v>30</v>
      </c>
    </row>
    <row r="39" spans="1:52" ht="18.75" x14ac:dyDescent="0.25">
      <c r="A39" s="38" t="s">
        <v>186</v>
      </c>
      <c r="B39" s="45" t="s">
        <v>1</v>
      </c>
      <c r="C39" s="49">
        <v>10898</v>
      </c>
      <c r="D39" s="43">
        <v>999496</v>
      </c>
      <c r="E39" s="46">
        <v>47</v>
      </c>
      <c r="F39" s="47">
        <v>558279.87</v>
      </c>
      <c r="G39" s="46">
        <v>9</v>
      </c>
      <c r="H39" s="46">
        <v>2</v>
      </c>
      <c r="I39" s="55">
        <v>10003701.24</v>
      </c>
      <c r="J39" s="46">
        <v>135</v>
      </c>
      <c r="K39" s="39" t="s">
        <v>30</v>
      </c>
      <c r="L39" s="39" t="s">
        <v>30</v>
      </c>
      <c r="M39" s="39" t="s">
        <v>30</v>
      </c>
      <c r="N39" s="46">
        <v>131</v>
      </c>
      <c r="O39" s="55">
        <v>126038.72</v>
      </c>
      <c r="P39" s="46">
        <v>1</v>
      </c>
      <c r="Q39" s="46">
        <v>55</v>
      </c>
      <c r="R39" s="55">
        <v>1103509.5</v>
      </c>
      <c r="S39" s="46">
        <v>23</v>
      </c>
      <c r="T39" s="39" t="s">
        <v>30</v>
      </c>
      <c r="U39" s="39" t="s">
        <v>30</v>
      </c>
      <c r="V39" s="39" t="s">
        <v>30</v>
      </c>
      <c r="W39" s="46">
        <v>2349</v>
      </c>
      <c r="X39" s="55">
        <v>30</v>
      </c>
      <c r="Y39" s="46">
        <v>1</v>
      </c>
      <c r="Z39" s="46">
        <v>48</v>
      </c>
      <c r="AA39" s="47">
        <v>1302597.18</v>
      </c>
      <c r="AB39" s="46">
        <v>23</v>
      </c>
      <c r="AC39" s="39" t="s">
        <v>30</v>
      </c>
      <c r="AD39" s="39" t="s">
        <v>30</v>
      </c>
      <c r="AE39" s="39" t="s">
        <v>30</v>
      </c>
    </row>
    <row r="40" spans="1:52" ht="18.75" x14ac:dyDescent="0.25">
      <c r="A40" s="38" t="s">
        <v>187</v>
      </c>
      <c r="B40" s="46" t="s">
        <v>1</v>
      </c>
      <c r="C40" s="43">
        <v>31636</v>
      </c>
      <c r="D40" s="49">
        <v>2161630</v>
      </c>
      <c r="E40" s="46" t="s">
        <v>30</v>
      </c>
      <c r="F40" s="46" t="s">
        <v>30</v>
      </c>
      <c r="G40" s="46" t="s">
        <v>30</v>
      </c>
      <c r="H40" s="46" t="s">
        <v>30</v>
      </c>
      <c r="I40" s="46" t="s">
        <v>30</v>
      </c>
      <c r="J40" s="46" t="s">
        <v>30</v>
      </c>
      <c r="K40" s="46">
        <v>2</v>
      </c>
      <c r="L40" s="47">
        <v>98136797.120000005</v>
      </c>
      <c r="M40" s="40">
        <v>1059</v>
      </c>
      <c r="N40" s="46" t="s">
        <v>30</v>
      </c>
      <c r="O40" s="46" t="s">
        <v>30</v>
      </c>
      <c r="P40" s="46" t="s">
        <v>30</v>
      </c>
      <c r="Q40" s="46" t="s">
        <v>30</v>
      </c>
      <c r="R40" s="46" t="s">
        <v>30</v>
      </c>
      <c r="S40" s="46" t="s">
        <v>30</v>
      </c>
      <c r="T40" s="46">
        <v>112</v>
      </c>
      <c r="U40" s="47">
        <v>2962739.2000000002</v>
      </c>
      <c r="V40" s="46">
        <v>66</v>
      </c>
      <c r="W40" s="46" t="s">
        <v>30</v>
      </c>
      <c r="X40" s="46" t="s">
        <v>30</v>
      </c>
      <c r="Y40" s="46" t="s">
        <v>30</v>
      </c>
      <c r="Z40" s="46" t="s">
        <v>30</v>
      </c>
      <c r="AA40" s="46" t="s">
        <v>30</v>
      </c>
      <c r="AB40" s="46" t="s">
        <v>30</v>
      </c>
      <c r="AC40" s="46">
        <v>24</v>
      </c>
      <c r="AD40" s="47">
        <v>15555728.289999999</v>
      </c>
      <c r="AE40" s="46">
        <v>248</v>
      </c>
    </row>
    <row r="41" spans="1:52" ht="18.75" x14ac:dyDescent="0.25">
      <c r="A41" s="38" t="s">
        <v>188</v>
      </c>
      <c r="B41" s="46" t="s">
        <v>1</v>
      </c>
      <c r="C41" s="40">
        <v>2200</v>
      </c>
      <c r="D41" s="40">
        <v>265000</v>
      </c>
      <c r="E41" s="46">
        <v>42</v>
      </c>
      <c r="F41" s="47">
        <v>84010.2</v>
      </c>
      <c r="G41" s="46">
        <v>2</v>
      </c>
      <c r="H41" s="46">
        <v>2</v>
      </c>
      <c r="I41" s="47">
        <f>[1]Sheet2!$C$54</f>
        <v>5383450.0999999996</v>
      </c>
      <c r="J41" s="46">
        <v>60</v>
      </c>
      <c r="K41" s="39" t="s">
        <v>30</v>
      </c>
      <c r="L41" s="39" t="s">
        <v>30</v>
      </c>
      <c r="M41" s="39" t="s">
        <v>30</v>
      </c>
      <c r="N41" s="46" t="s">
        <v>30</v>
      </c>
      <c r="O41" s="46" t="s">
        <v>30</v>
      </c>
      <c r="P41" s="46" t="s">
        <v>30</v>
      </c>
      <c r="Q41" s="46" t="s">
        <v>30</v>
      </c>
      <c r="R41" s="46" t="s">
        <v>30</v>
      </c>
      <c r="S41" s="46" t="s">
        <v>30</v>
      </c>
      <c r="T41" s="39" t="s">
        <v>30</v>
      </c>
      <c r="U41" s="39" t="s">
        <v>30</v>
      </c>
      <c r="V41" s="39" t="s">
        <v>30</v>
      </c>
      <c r="W41" s="46" t="s">
        <v>30</v>
      </c>
      <c r="X41" s="46" t="s">
        <v>30</v>
      </c>
      <c r="Y41" s="46" t="s">
        <v>30</v>
      </c>
      <c r="Z41" s="46" t="s">
        <v>30</v>
      </c>
      <c r="AA41" s="46" t="s">
        <v>30</v>
      </c>
      <c r="AB41" s="46" t="s">
        <v>30</v>
      </c>
      <c r="AC41" s="39" t="s">
        <v>30</v>
      </c>
      <c r="AD41" s="39" t="s">
        <v>30</v>
      </c>
      <c r="AE41" s="39" t="s">
        <v>30</v>
      </c>
    </row>
    <row r="42" spans="1:52" ht="18.75" x14ac:dyDescent="0.25">
      <c r="A42" s="38" t="s">
        <v>189</v>
      </c>
      <c r="B42" s="45" t="s">
        <v>1</v>
      </c>
      <c r="C42" s="43">
        <v>4000</v>
      </c>
      <c r="D42" s="43">
        <v>1200000</v>
      </c>
      <c r="E42" s="46">
        <v>250</v>
      </c>
      <c r="F42" s="47">
        <v>99933.14</v>
      </c>
      <c r="G42" s="46">
        <v>2</v>
      </c>
      <c r="H42" s="46">
        <v>13</v>
      </c>
      <c r="I42" s="47">
        <v>4267111.93</v>
      </c>
      <c r="J42" s="46">
        <v>48</v>
      </c>
      <c r="K42" s="39" t="s">
        <v>30</v>
      </c>
      <c r="L42" s="39" t="s">
        <v>30</v>
      </c>
      <c r="M42" s="39" t="s">
        <v>30</v>
      </c>
      <c r="N42" s="46">
        <v>220</v>
      </c>
      <c r="O42" s="47">
        <v>124509.36</v>
      </c>
      <c r="P42" s="46">
        <v>4</v>
      </c>
      <c r="Q42" s="46">
        <v>352</v>
      </c>
      <c r="R42" s="47">
        <v>159131.42000000001</v>
      </c>
      <c r="S42" s="46">
        <v>4</v>
      </c>
      <c r="T42" s="39" t="s">
        <v>30</v>
      </c>
      <c r="U42" s="39" t="s">
        <v>30</v>
      </c>
      <c r="V42" s="39" t="s">
        <v>30</v>
      </c>
      <c r="W42" s="46" t="s">
        <v>30</v>
      </c>
      <c r="X42" s="46" t="s">
        <v>30</v>
      </c>
      <c r="Y42" s="46" t="s">
        <v>30</v>
      </c>
      <c r="Z42" s="46">
        <v>146</v>
      </c>
      <c r="AA42" s="47">
        <v>520477.03</v>
      </c>
      <c r="AB42" s="46">
        <v>8</v>
      </c>
      <c r="AC42" s="39" t="s">
        <v>30</v>
      </c>
      <c r="AD42" s="39" t="s">
        <v>30</v>
      </c>
      <c r="AE42" s="39" t="s">
        <v>30</v>
      </c>
    </row>
    <row r="43" spans="1:52" s="1" customFormat="1" ht="18.75" x14ac:dyDescent="0.25">
      <c r="A43" s="38" t="s">
        <v>218</v>
      </c>
      <c r="B43" s="45" t="s">
        <v>30</v>
      </c>
      <c r="C43" s="45" t="s">
        <v>30</v>
      </c>
      <c r="D43" s="43">
        <v>117346</v>
      </c>
      <c r="E43" s="46">
        <v>5</v>
      </c>
      <c r="F43" s="47">
        <v>1607185.16</v>
      </c>
      <c r="G43" s="46">
        <v>20</v>
      </c>
      <c r="H43" s="46" t="s">
        <v>30</v>
      </c>
      <c r="I43" s="46" t="s">
        <v>30</v>
      </c>
      <c r="J43" s="46" t="s">
        <v>30</v>
      </c>
      <c r="K43" s="39" t="s">
        <v>30</v>
      </c>
      <c r="L43" s="39" t="s">
        <v>30</v>
      </c>
      <c r="M43" s="39" t="s">
        <v>30</v>
      </c>
      <c r="N43" s="39" t="s">
        <v>30</v>
      </c>
      <c r="O43" s="59">
        <v>65774</v>
      </c>
      <c r="P43" s="46">
        <v>1</v>
      </c>
      <c r="Q43" s="46" t="s">
        <v>30</v>
      </c>
      <c r="R43" s="46" t="s">
        <v>30</v>
      </c>
      <c r="S43" s="46" t="s">
        <v>30</v>
      </c>
      <c r="T43" s="39" t="s">
        <v>30</v>
      </c>
      <c r="U43" s="39" t="s">
        <v>30</v>
      </c>
      <c r="V43" s="39" t="s">
        <v>30</v>
      </c>
      <c r="W43" s="46" t="s">
        <v>30</v>
      </c>
      <c r="X43" s="46" t="s">
        <v>30</v>
      </c>
      <c r="Y43" s="46" t="s">
        <v>30</v>
      </c>
      <c r="Z43" s="46" t="s">
        <v>30</v>
      </c>
      <c r="AA43" s="46" t="s">
        <v>30</v>
      </c>
      <c r="AB43" s="46" t="s">
        <v>30</v>
      </c>
      <c r="AC43" s="39" t="s">
        <v>30</v>
      </c>
      <c r="AD43" s="39" t="s">
        <v>30</v>
      </c>
      <c r="AE43" s="39" t="s">
        <v>30</v>
      </c>
      <c r="AF43" s="4"/>
      <c r="AG43" s="4"/>
      <c r="AH43" s="4"/>
      <c r="AI43" s="4"/>
      <c r="AJ43" s="4"/>
      <c r="AK43" s="4"/>
      <c r="AL43" s="4"/>
      <c r="AM43" s="4"/>
      <c r="AN43" s="4"/>
      <c r="AO43" s="4"/>
      <c r="AP43" s="4"/>
      <c r="AQ43" s="4"/>
      <c r="AR43" s="4"/>
      <c r="AS43" s="4"/>
      <c r="AT43" s="4"/>
      <c r="AU43" s="4"/>
      <c r="AV43" s="4"/>
      <c r="AW43" s="4"/>
      <c r="AX43" s="4"/>
      <c r="AY43" s="4"/>
      <c r="AZ43" s="4"/>
    </row>
    <row r="44" spans="1:52" ht="18.75" x14ac:dyDescent="0.25">
      <c r="A44" s="38" t="s">
        <v>191</v>
      </c>
      <c r="B44" s="46" t="s">
        <v>1</v>
      </c>
      <c r="C44" s="43">
        <v>9772</v>
      </c>
      <c r="D44" s="43">
        <v>1360000</v>
      </c>
      <c r="E44" s="46">
        <v>1</v>
      </c>
      <c r="F44" s="47">
        <v>29015258.359999999</v>
      </c>
      <c r="G44" s="46">
        <v>321</v>
      </c>
      <c r="H44" s="46" t="s">
        <v>30</v>
      </c>
      <c r="I44" s="46" t="s">
        <v>30</v>
      </c>
      <c r="J44" s="46" t="s">
        <v>30</v>
      </c>
      <c r="K44" s="39" t="s">
        <v>30</v>
      </c>
      <c r="L44" s="39" t="s">
        <v>30</v>
      </c>
      <c r="M44" s="39" t="s">
        <v>30</v>
      </c>
      <c r="N44" s="46">
        <v>172</v>
      </c>
      <c r="O44" s="47">
        <v>1046544.48</v>
      </c>
      <c r="P44" s="46">
        <v>21</v>
      </c>
      <c r="Q44" s="46" t="s">
        <v>30</v>
      </c>
      <c r="R44" s="46" t="s">
        <v>30</v>
      </c>
      <c r="S44" s="46" t="s">
        <v>30</v>
      </c>
      <c r="T44" s="39" t="s">
        <v>30</v>
      </c>
      <c r="U44" s="39" t="s">
        <v>30</v>
      </c>
      <c r="V44" s="39" t="s">
        <v>30</v>
      </c>
      <c r="W44" s="46" t="s">
        <v>30</v>
      </c>
      <c r="X44" s="46" t="s">
        <v>30</v>
      </c>
      <c r="Y44" s="46" t="s">
        <v>30</v>
      </c>
      <c r="Z44" s="46" t="s">
        <v>30</v>
      </c>
      <c r="AA44" s="46" t="s">
        <v>30</v>
      </c>
      <c r="AB44" s="46" t="s">
        <v>30</v>
      </c>
      <c r="AC44" s="39" t="s">
        <v>30</v>
      </c>
      <c r="AD44" s="39" t="s">
        <v>30</v>
      </c>
      <c r="AE44" s="39" t="s">
        <v>30</v>
      </c>
    </row>
    <row r="45" spans="1:52" ht="18.75" x14ac:dyDescent="0.25">
      <c r="A45" s="38" t="s">
        <v>192</v>
      </c>
      <c r="B45" s="46" t="s">
        <v>1</v>
      </c>
      <c r="C45" s="43">
        <v>17325</v>
      </c>
      <c r="D45" s="43">
        <v>3884958</v>
      </c>
      <c r="E45" s="46" t="s">
        <v>30</v>
      </c>
      <c r="F45" s="46" t="s">
        <v>30</v>
      </c>
      <c r="G45" s="46" t="s">
        <v>30</v>
      </c>
      <c r="H45" s="46">
        <v>317</v>
      </c>
      <c r="I45" s="47">
        <v>1145687.55</v>
      </c>
      <c r="J45" s="46">
        <v>13</v>
      </c>
      <c r="K45" s="46">
        <v>410</v>
      </c>
      <c r="L45" s="47">
        <v>1145687.55</v>
      </c>
      <c r="M45" s="46">
        <v>13</v>
      </c>
      <c r="N45" s="46" t="s">
        <v>30</v>
      </c>
      <c r="O45" s="46" t="s">
        <v>30</v>
      </c>
      <c r="P45" s="46" t="s">
        <v>30</v>
      </c>
      <c r="Q45" s="46" t="s">
        <v>30</v>
      </c>
      <c r="R45" s="46" t="s">
        <v>30</v>
      </c>
      <c r="S45" s="46" t="s">
        <v>30</v>
      </c>
      <c r="T45" s="46" t="s">
        <v>30</v>
      </c>
      <c r="U45" s="46" t="s">
        <v>30</v>
      </c>
      <c r="V45" s="46" t="s">
        <v>30</v>
      </c>
      <c r="W45" s="46" t="s">
        <v>30</v>
      </c>
      <c r="X45" s="46" t="s">
        <v>30</v>
      </c>
      <c r="Y45" s="46" t="s">
        <v>30</v>
      </c>
      <c r="Z45" s="40">
        <v>1548</v>
      </c>
      <c r="AA45" s="47">
        <v>136186.20000000001</v>
      </c>
      <c r="AB45" s="46">
        <v>2</v>
      </c>
      <c r="AC45" s="40">
        <v>1853</v>
      </c>
      <c r="AD45" s="47">
        <v>136186.20000000001</v>
      </c>
      <c r="AE45" s="46">
        <v>2</v>
      </c>
    </row>
    <row r="46" spans="1:52" ht="18.75" x14ac:dyDescent="0.25">
      <c r="A46" s="38" t="s">
        <v>193</v>
      </c>
      <c r="B46" s="46" t="s">
        <v>1</v>
      </c>
      <c r="C46" s="45" t="s">
        <v>30</v>
      </c>
      <c r="D46" s="67" t="s">
        <v>30</v>
      </c>
      <c r="E46" s="67" t="s">
        <v>30</v>
      </c>
      <c r="F46" s="67" t="s">
        <v>30</v>
      </c>
      <c r="G46" s="67" t="s">
        <v>30</v>
      </c>
      <c r="H46" s="67" t="s">
        <v>30</v>
      </c>
      <c r="I46" s="67" t="s">
        <v>30</v>
      </c>
      <c r="J46" s="67" t="s">
        <v>30</v>
      </c>
      <c r="K46" s="46">
        <v>1</v>
      </c>
      <c r="L46" s="47">
        <v>5583957</v>
      </c>
      <c r="M46" s="46">
        <v>66</v>
      </c>
      <c r="N46" s="46" t="s">
        <v>30</v>
      </c>
      <c r="O46" s="46" t="s">
        <v>30</v>
      </c>
      <c r="P46" s="46" t="s">
        <v>30</v>
      </c>
      <c r="Q46" s="46" t="s">
        <v>30</v>
      </c>
      <c r="R46" s="46" t="s">
        <v>30</v>
      </c>
      <c r="S46" s="46" t="s">
        <v>30</v>
      </c>
      <c r="T46" s="46" t="s">
        <v>30</v>
      </c>
      <c r="U46" s="59">
        <v>1073705</v>
      </c>
      <c r="V46" s="46">
        <v>20</v>
      </c>
      <c r="W46" s="46" t="s">
        <v>30</v>
      </c>
      <c r="X46" s="46" t="s">
        <v>30</v>
      </c>
      <c r="Y46" s="46" t="s">
        <v>30</v>
      </c>
      <c r="Z46" s="46" t="s">
        <v>30</v>
      </c>
      <c r="AA46" s="46" t="s">
        <v>30</v>
      </c>
      <c r="AB46" s="46" t="s">
        <v>30</v>
      </c>
      <c r="AC46" s="46">
        <v>25</v>
      </c>
      <c r="AD46" s="59">
        <v>1121245</v>
      </c>
      <c r="AE46" s="46">
        <v>18</v>
      </c>
    </row>
    <row r="47" spans="1:52" ht="18.75" x14ac:dyDescent="0.25">
      <c r="A47" s="38" t="s">
        <v>194</v>
      </c>
      <c r="B47" s="46" t="s">
        <v>2</v>
      </c>
      <c r="C47" s="43">
        <v>1280</v>
      </c>
      <c r="D47" s="43">
        <v>176128</v>
      </c>
      <c r="E47" s="46">
        <v>2</v>
      </c>
      <c r="F47" s="47">
        <v>3338307</v>
      </c>
      <c r="G47" s="46">
        <v>45</v>
      </c>
      <c r="H47" s="46" t="s">
        <v>30</v>
      </c>
      <c r="I47" s="46" t="s">
        <v>30</v>
      </c>
      <c r="J47" s="46" t="s">
        <v>30</v>
      </c>
      <c r="K47" s="39" t="s">
        <v>30</v>
      </c>
      <c r="L47" s="39" t="s">
        <v>30</v>
      </c>
      <c r="M47" s="39" t="s">
        <v>30</v>
      </c>
      <c r="N47" s="46">
        <v>204</v>
      </c>
      <c r="O47" s="59">
        <v>126240</v>
      </c>
      <c r="P47" s="46">
        <v>2</v>
      </c>
      <c r="Q47" s="46" t="s">
        <v>30</v>
      </c>
      <c r="R47" s="46" t="s">
        <v>30</v>
      </c>
      <c r="S47" s="46" t="s">
        <v>30</v>
      </c>
      <c r="T47" s="39" t="s">
        <v>30</v>
      </c>
      <c r="U47" s="39" t="s">
        <v>30</v>
      </c>
      <c r="V47" s="39" t="s">
        <v>30</v>
      </c>
      <c r="W47" s="46">
        <v>32</v>
      </c>
      <c r="X47" s="47">
        <v>819965.88</v>
      </c>
      <c r="Y47" s="46">
        <v>12</v>
      </c>
      <c r="Z47" s="46" t="s">
        <v>30</v>
      </c>
      <c r="AA47" s="46" t="s">
        <v>30</v>
      </c>
      <c r="AB47" s="46" t="s">
        <v>30</v>
      </c>
      <c r="AC47" s="39" t="s">
        <v>30</v>
      </c>
      <c r="AD47" s="39" t="s">
        <v>30</v>
      </c>
      <c r="AE47" s="39" t="s">
        <v>30</v>
      </c>
    </row>
    <row r="48" spans="1:52" ht="18.75" x14ac:dyDescent="0.25">
      <c r="A48" s="38" t="s">
        <v>195</v>
      </c>
      <c r="B48" s="45" t="s">
        <v>1</v>
      </c>
      <c r="C48" s="43">
        <v>10312</v>
      </c>
      <c r="D48" s="49">
        <v>1136180</v>
      </c>
      <c r="E48" s="45">
        <v>18</v>
      </c>
      <c r="F48" s="53">
        <v>1254444.76</v>
      </c>
      <c r="G48" s="45">
        <v>21</v>
      </c>
      <c r="H48" s="45">
        <v>7</v>
      </c>
      <c r="I48" s="53">
        <v>10567386.33</v>
      </c>
      <c r="J48" s="45">
        <v>119</v>
      </c>
      <c r="K48" s="39" t="s">
        <v>30</v>
      </c>
      <c r="L48" s="39" t="s">
        <v>30</v>
      </c>
      <c r="M48" s="39" t="s">
        <v>30</v>
      </c>
      <c r="N48" s="45">
        <v>180</v>
      </c>
      <c r="O48" s="53">
        <v>133605.6</v>
      </c>
      <c r="P48" s="45">
        <v>3</v>
      </c>
      <c r="Q48" s="45">
        <v>268</v>
      </c>
      <c r="R48" s="53">
        <v>458678.55</v>
      </c>
      <c r="S48" s="45">
        <v>8</v>
      </c>
      <c r="T48" s="39" t="s">
        <v>30</v>
      </c>
      <c r="U48" s="39" t="s">
        <v>30</v>
      </c>
      <c r="V48" s="39" t="s">
        <v>30</v>
      </c>
      <c r="W48" s="45">
        <v>156</v>
      </c>
      <c r="X48" s="53">
        <v>155985</v>
      </c>
      <c r="Y48" s="45">
        <v>4</v>
      </c>
      <c r="Z48" s="45">
        <v>118</v>
      </c>
      <c r="AA48" s="53">
        <v>1204435.0900000001</v>
      </c>
      <c r="AB48" s="45">
        <v>19</v>
      </c>
      <c r="AC48" s="39" t="s">
        <v>30</v>
      </c>
      <c r="AD48" s="39" t="s">
        <v>30</v>
      </c>
      <c r="AE48" s="39" t="s">
        <v>30</v>
      </c>
    </row>
    <row r="49" spans="1:31" s="3" customFormat="1" ht="18.75" x14ac:dyDescent="0.25">
      <c r="A49" s="38" t="s">
        <v>196</v>
      </c>
      <c r="B49" s="45" t="s">
        <v>1</v>
      </c>
      <c r="C49" s="49">
        <v>23310</v>
      </c>
      <c r="D49" s="43">
        <v>1535509</v>
      </c>
      <c r="E49" s="45">
        <v>9</v>
      </c>
      <c r="F49" s="53">
        <v>2143021.19</v>
      </c>
      <c r="G49" s="45">
        <v>31</v>
      </c>
      <c r="H49" s="46" t="s">
        <v>30</v>
      </c>
      <c r="I49" s="46" t="s">
        <v>30</v>
      </c>
      <c r="J49" s="46" t="s">
        <v>30</v>
      </c>
      <c r="K49" s="39" t="s">
        <v>30</v>
      </c>
      <c r="L49" s="39" t="s">
        <v>30</v>
      </c>
      <c r="M49" s="39" t="s">
        <v>30</v>
      </c>
      <c r="N49" s="45" t="s">
        <v>30</v>
      </c>
      <c r="O49" s="45" t="s">
        <v>30</v>
      </c>
      <c r="P49" s="45" t="s">
        <v>30</v>
      </c>
      <c r="Q49" s="46" t="s">
        <v>30</v>
      </c>
      <c r="R49" s="46" t="s">
        <v>30</v>
      </c>
      <c r="S49" s="46" t="s">
        <v>30</v>
      </c>
      <c r="T49" s="39" t="s">
        <v>30</v>
      </c>
      <c r="U49" s="39" t="s">
        <v>30</v>
      </c>
      <c r="V49" s="39" t="s">
        <v>30</v>
      </c>
      <c r="W49" s="45" t="s">
        <v>30</v>
      </c>
      <c r="X49" s="45" t="s">
        <v>30</v>
      </c>
      <c r="Y49" s="45" t="s">
        <v>30</v>
      </c>
      <c r="Z49" s="46" t="s">
        <v>30</v>
      </c>
      <c r="AA49" s="46" t="s">
        <v>30</v>
      </c>
      <c r="AB49" s="46" t="s">
        <v>30</v>
      </c>
      <c r="AC49" s="39" t="s">
        <v>30</v>
      </c>
      <c r="AD49" s="39" t="s">
        <v>30</v>
      </c>
      <c r="AE49" s="39" t="s">
        <v>30</v>
      </c>
    </row>
    <row r="50" spans="1:31" ht="18.75" x14ac:dyDescent="0.25">
      <c r="A50" s="38" t="s">
        <v>197</v>
      </c>
      <c r="B50" s="45" t="s">
        <v>1</v>
      </c>
      <c r="C50" s="43">
        <v>16342</v>
      </c>
      <c r="D50" s="43">
        <v>494460</v>
      </c>
      <c r="E50" s="46">
        <v>32</v>
      </c>
      <c r="F50" s="47">
        <v>1413794.5</v>
      </c>
      <c r="G50" s="46">
        <v>19</v>
      </c>
      <c r="H50" s="46" t="s">
        <v>30</v>
      </c>
      <c r="I50" s="46" t="s">
        <v>30</v>
      </c>
      <c r="J50" s="46" t="s">
        <v>30</v>
      </c>
      <c r="K50" s="39" t="s">
        <v>30</v>
      </c>
      <c r="L50" s="39" t="s">
        <v>30</v>
      </c>
      <c r="M50" s="39" t="s">
        <v>30</v>
      </c>
      <c r="N50" s="46">
        <v>270</v>
      </c>
      <c r="O50" s="47">
        <v>224918.5</v>
      </c>
      <c r="P50" s="46">
        <v>5</v>
      </c>
      <c r="Q50" s="46" t="s">
        <v>30</v>
      </c>
      <c r="R50" s="46" t="s">
        <v>30</v>
      </c>
      <c r="S50" s="46" t="s">
        <v>30</v>
      </c>
      <c r="T50" s="39" t="s">
        <v>30</v>
      </c>
      <c r="U50" s="39" t="s">
        <v>30</v>
      </c>
      <c r="V50" s="39" t="s">
        <v>30</v>
      </c>
      <c r="W50" s="46" t="s">
        <v>30</v>
      </c>
      <c r="X50" s="46" t="s">
        <v>30</v>
      </c>
      <c r="Y50" s="46" t="s">
        <v>30</v>
      </c>
      <c r="Z50" s="46" t="s">
        <v>30</v>
      </c>
      <c r="AA50" s="46" t="s">
        <v>30</v>
      </c>
      <c r="AB50" s="46" t="s">
        <v>30</v>
      </c>
      <c r="AC50" s="39" t="s">
        <v>30</v>
      </c>
      <c r="AD50" s="39" t="s">
        <v>30</v>
      </c>
      <c r="AE50" s="39" t="s">
        <v>30</v>
      </c>
    </row>
    <row r="51" spans="1:31" ht="18.75" x14ac:dyDescent="0.25">
      <c r="A51" s="38" t="s">
        <v>198</v>
      </c>
      <c r="B51" s="46" t="s">
        <v>30</v>
      </c>
      <c r="C51" s="49">
        <v>14800</v>
      </c>
      <c r="D51" s="43">
        <v>1200000</v>
      </c>
      <c r="E51" s="46">
        <v>54</v>
      </c>
      <c r="F51" s="47">
        <v>3073299.68</v>
      </c>
      <c r="G51" s="46">
        <v>38</v>
      </c>
      <c r="H51" s="46" t="s">
        <v>30</v>
      </c>
      <c r="I51" s="46" t="s">
        <v>30</v>
      </c>
      <c r="J51" s="46" t="s">
        <v>30</v>
      </c>
      <c r="K51" s="39" t="s">
        <v>30</v>
      </c>
      <c r="L51" s="39" t="s">
        <v>30</v>
      </c>
      <c r="M51" s="39" t="s">
        <v>30</v>
      </c>
      <c r="N51" s="46" t="s">
        <v>30</v>
      </c>
      <c r="O51" s="46" t="s">
        <v>30</v>
      </c>
      <c r="P51" s="46" t="s">
        <v>30</v>
      </c>
      <c r="Q51" s="46" t="s">
        <v>30</v>
      </c>
      <c r="R51" s="46" t="s">
        <v>30</v>
      </c>
      <c r="S51" s="46" t="s">
        <v>30</v>
      </c>
      <c r="T51" s="39" t="s">
        <v>30</v>
      </c>
      <c r="U51" s="39" t="s">
        <v>30</v>
      </c>
      <c r="V51" s="39" t="s">
        <v>30</v>
      </c>
      <c r="W51" s="46" t="s">
        <v>30</v>
      </c>
      <c r="X51" s="46" t="s">
        <v>30</v>
      </c>
      <c r="Y51" s="46" t="s">
        <v>30</v>
      </c>
      <c r="Z51" s="46" t="s">
        <v>30</v>
      </c>
      <c r="AA51" s="46" t="s">
        <v>30</v>
      </c>
      <c r="AB51" s="46" t="s">
        <v>30</v>
      </c>
      <c r="AC51" s="39" t="s">
        <v>30</v>
      </c>
      <c r="AD51" s="39" t="s">
        <v>30</v>
      </c>
      <c r="AE51" s="39" t="s">
        <v>30</v>
      </c>
    </row>
    <row r="52" spans="1:31" ht="18.75" x14ac:dyDescent="0.25">
      <c r="A52" s="38" t="s">
        <v>199</v>
      </c>
      <c r="B52" s="46" t="s">
        <v>2</v>
      </c>
      <c r="C52" s="46">
        <v>700</v>
      </c>
      <c r="D52" s="40">
        <v>85000</v>
      </c>
      <c r="E52" s="46">
        <v>2</v>
      </c>
      <c r="F52" s="47">
        <v>1147913.3899999999</v>
      </c>
      <c r="G52" s="46">
        <v>13</v>
      </c>
      <c r="H52" s="46" t="s">
        <v>30</v>
      </c>
      <c r="I52" s="46" t="s">
        <v>30</v>
      </c>
      <c r="J52" s="46" t="s">
        <v>30</v>
      </c>
      <c r="K52" s="39" t="s">
        <v>30</v>
      </c>
      <c r="L52" s="39" t="s">
        <v>30</v>
      </c>
      <c r="M52" s="39" t="s">
        <v>30</v>
      </c>
      <c r="N52" s="46" t="s">
        <v>30</v>
      </c>
      <c r="O52" s="46" t="s">
        <v>30</v>
      </c>
      <c r="P52" s="46" t="s">
        <v>30</v>
      </c>
      <c r="Q52" s="46" t="s">
        <v>30</v>
      </c>
      <c r="R52" s="46" t="s">
        <v>30</v>
      </c>
      <c r="S52" s="46" t="s">
        <v>30</v>
      </c>
      <c r="T52" s="39" t="s">
        <v>30</v>
      </c>
      <c r="U52" s="39" t="s">
        <v>30</v>
      </c>
      <c r="V52" s="39" t="s">
        <v>30</v>
      </c>
      <c r="W52" s="46" t="s">
        <v>30</v>
      </c>
      <c r="X52" s="46" t="s">
        <v>30</v>
      </c>
      <c r="Y52" s="46" t="s">
        <v>30</v>
      </c>
      <c r="Z52" s="46" t="s">
        <v>30</v>
      </c>
      <c r="AA52" s="46" t="s">
        <v>30</v>
      </c>
      <c r="AB52" s="46" t="s">
        <v>30</v>
      </c>
      <c r="AC52" s="39" t="s">
        <v>30</v>
      </c>
      <c r="AD52" s="39" t="s">
        <v>30</v>
      </c>
      <c r="AE52" s="39" t="s">
        <v>30</v>
      </c>
    </row>
    <row r="54" spans="1:31" ht="15.75" x14ac:dyDescent="0.25">
      <c r="B54" s="125" t="s">
        <v>211</v>
      </c>
      <c r="C54" s="126"/>
      <c r="D54" s="126"/>
      <c r="E54" s="126"/>
      <c r="F54" s="126"/>
      <c r="G54" s="126"/>
      <c r="H54" s="102"/>
    </row>
    <row r="55" spans="1:31" ht="15.75" x14ac:dyDescent="0.25">
      <c r="B55" s="96" t="s">
        <v>212</v>
      </c>
      <c r="C55" s="23"/>
      <c r="D55" s="24"/>
      <c r="E55" s="24"/>
      <c r="F55" s="23"/>
      <c r="G55" s="23"/>
      <c r="H55" s="100"/>
    </row>
    <row r="56" spans="1:31" ht="15.75" x14ac:dyDescent="0.25">
      <c r="B56" s="96" t="s">
        <v>213</v>
      </c>
      <c r="C56" s="23"/>
      <c r="D56" s="24"/>
      <c r="E56" s="24"/>
      <c r="F56" s="23"/>
      <c r="G56" s="23"/>
      <c r="H56" s="100"/>
    </row>
    <row r="57" spans="1:31" ht="15.75" x14ac:dyDescent="0.25">
      <c r="B57" s="96" t="s">
        <v>214</v>
      </c>
      <c r="C57" s="23"/>
      <c r="D57" s="24"/>
      <c r="E57" s="24"/>
      <c r="F57" s="23"/>
      <c r="G57" s="23"/>
      <c r="H57" s="100"/>
    </row>
    <row r="58" spans="1:31" ht="15.75" x14ac:dyDescent="0.25">
      <c r="B58" s="97" t="s">
        <v>215</v>
      </c>
      <c r="C58" s="23"/>
      <c r="D58" s="24"/>
      <c r="E58" s="24"/>
      <c r="F58" s="23"/>
      <c r="G58" s="23"/>
      <c r="H58" s="100"/>
    </row>
    <row r="59" spans="1:31" ht="15.75" x14ac:dyDescent="0.25">
      <c r="B59" s="97" t="s">
        <v>216</v>
      </c>
      <c r="C59" s="23"/>
      <c r="D59" s="24"/>
      <c r="E59" s="24"/>
      <c r="F59" s="23"/>
      <c r="G59" s="98"/>
      <c r="H59" s="100"/>
    </row>
    <row r="60" spans="1:31" ht="15.75" x14ac:dyDescent="0.25">
      <c r="B60" s="97" t="s">
        <v>217</v>
      </c>
      <c r="C60" s="23"/>
      <c r="D60" s="24"/>
      <c r="E60" s="24"/>
      <c r="F60" s="23"/>
      <c r="G60" s="23"/>
      <c r="H60" s="100"/>
    </row>
    <row r="61" spans="1:31" ht="15.75" x14ac:dyDescent="0.25">
      <c r="B61" s="103" t="s">
        <v>220</v>
      </c>
      <c r="C61" s="104"/>
      <c r="D61" s="104"/>
      <c r="E61" s="105"/>
      <c r="F61" s="105"/>
      <c r="G61" s="105"/>
      <c r="H61" s="101"/>
    </row>
    <row r="62" spans="1:31" x14ac:dyDescent="0.25">
      <c r="A62" s="12"/>
      <c r="B62" s="13"/>
      <c r="C62" s="14"/>
      <c r="D62" s="14"/>
      <c r="E62" s="13"/>
      <c r="F62" s="13"/>
      <c r="G62" s="13"/>
      <c r="H62" s="13"/>
      <c r="I62" s="13"/>
      <c r="J62" s="13"/>
      <c r="K62" s="13"/>
      <c r="L62" s="13"/>
      <c r="M62" s="13"/>
      <c r="N62" s="13"/>
      <c r="O62" s="13"/>
      <c r="P62" s="13"/>
    </row>
    <row r="63" spans="1:31" x14ac:dyDescent="0.25">
      <c r="A63" s="12"/>
      <c r="B63" s="13"/>
      <c r="C63" s="14"/>
      <c r="D63" s="14"/>
      <c r="E63" s="13"/>
      <c r="F63" s="13"/>
      <c r="G63" s="13"/>
      <c r="H63" s="13"/>
      <c r="I63" s="13"/>
      <c r="J63" s="13"/>
      <c r="K63" s="13"/>
      <c r="L63" s="13"/>
      <c r="M63" s="13"/>
      <c r="N63" s="13"/>
      <c r="O63" s="13"/>
      <c r="P63" s="13"/>
    </row>
    <row r="64" spans="1:31" x14ac:dyDescent="0.25">
      <c r="A64" s="12"/>
      <c r="B64" s="13"/>
      <c r="C64" s="14"/>
      <c r="D64" s="14"/>
      <c r="E64" s="13"/>
      <c r="F64" s="13"/>
      <c r="G64" s="13"/>
      <c r="H64" s="13"/>
      <c r="I64" s="13"/>
      <c r="J64" s="13"/>
      <c r="K64" s="13"/>
      <c r="L64" s="13"/>
      <c r="M64" s="13"/>
      <c r="N64" s="13"/>
      <c r="O64" s="13"/>
      <c r="P64" s="13"/>
    </row>
    <row r="65" spans="1:23" x14ac:dyDescent="0.25">
      <c r="A65" s="12"/>
      <c r="B65" s="13"/>
      <c r="C65" s="14"/>
      <c r="D65" s="14"/>
      <c r="E65" s="13"/>
      <c r="F65" s="13"/>
      <c r="G65" s="13"/>
      <c r="H65" s="13"/>
      <c r="I65" s="13"/>
      <c r="J65" s="13"/>
      <c r="K65" s="13"/>
      <c r="L65" s="13"/>
      <c r="M65" s="13"/>
      <c r="N65" s="13"/>
      <c r="O65" s="13"/>
      <c r="P65" s="13"/>
    </row>
    <row r="66" spans="1:23" x14ac:dyDescent="0.25">
      <c r="A66" s="12"/>
      <c r="B66" s="13"/>
      <c r="C66" s="14"/>
      <c r="D66" s="14"/>
      <c r="E66" s="13"/>
      <c r="F66" s="13"/>
      <c r="G66" s="13"/>
      <c r="H66" s="13"/>
      <c r="I66" s="13"/>
      <c r="J66" s="13"/>
      <c r="K66" s="13"/>
      <c r="L66" s="13"/>
      <c r="M66" s="13"/>
      <c r="N66" s="13"/>
      <c r="O66" s="13"/>
      <c r="P66" s="13"/>
    </row>
    <row r="67" spans="1:23" x14ac:dyDescent="0.25">
      <c r="A67" s="12"/>
      <c r="B67" s="13"/>
      <c r="C67" s="14"/>
      <c r="D67" s="14"/>
      <c r="E67" s="13"/>
      <c r="F67" s="13"/>
      <c r="G67" s="13"/>
      <c r="H67" s="13"/>
      <c r="I67" s="13"/>
      <c r="J67" s="13"/>
      <c r="K67" s="13"/>
      <c r="L67" s="13"/>
      <c r="M67" s="13"/>
      <c r="N67" s="13"/>
      <c r="O67" s="13"/>
      <c r="P67" s="13"/>
    </row>
    <row r="68" spans="1:23" x14ac:dyDescent="0.25">
      <c r="A68" s="12"/>
      <c r="B68" s="13"/>
      <c r="C68" s="14"/>
      <c r="D68" s="14"/>
      <c r="E68" s="13"/>
      <c r="F68" s="13"/>
      <c r="G68" s="13"/>
      <c r="H68" s="13"/>
      <c r="I68" s="13"/>
      <c r="J68" s="13"/>
      <c r="K68" s="13"/>
      <c r="L68" s="13"/>
      <c r="M68" s="13"/>
      <c r="N68" s="13"/>
      <c r="O68" s="13"/>
      <c r="P68" s="13"/>
    </row>
    <row r="69" spans="1:23" x14ac:dyDescent="0.25">
      <c r="A69" s="12"/>
      <c r="B69" s="13"/>
      <c r="C69" s="14"/>
      <c r="D69" s="14"/>
      <c r="E69" s="13"/>
      <c r="F69" s="13"/>
      <c r="G69" s="13"/>
      <c r="H69" s="13"/>
      <c r="I69" s="13"/>
      <c r="J69" s="13"/>
      <c r="K69" s="13"/>
      <c r="L69" s="13"/>
      <c r="M69" s="13"/>
      <c r="N69" s="13"/>
      <c r="O69" s="13"/>
      <c r="P69" s="13"/>
    </row>
    <row r="70" spans="1:23" x14ac:dyDescent="0.25">
      <c r="A70" s="12"/>
      <c r="B70" s="13"/>
      <c r="C70" s="14"/>
      <c r="D70" s="14"/>
      <c r="E70" s="13"/>
      <c r="F70" s="13"/>
      <c r="G70" s="13"/>
      <c r="H70" s="13"/>
      <c r="I70" s="13"/>
      <c r="J70" s="13"/>
      <c r="K70" s="13"/>
      <c r="L70" s="13"/>
      <c r="M70" s="13"/>
      <c r="N70" s="13"/>
      <c r="O70" s="13"/>
      <c r="P70" s="13"/>
    </row>
    <row r="71" spans="1:23" x14ac:dyDescent="0.25">
      <c r="A71" s="13"/>
      <c r="B71" s="13"/>
      <c r="C71" s="14"/>
      <c r="D71" s="14"/>
      <c r="E71" s="13"/>
      <c r="F71" s="13"/>
      <c r="G71" s="18"/>
      <c r="H71" s="18"/>
      <c r="I71" s="18"/>
      <c r="J71" s="18"/>
      <c r="K71" s="18"/>
      <c r="L71" s="18"/>
      <c r="M71" s="18"/>
      <c r="N71" s="13"/>
      <c r="O71" s="13"/>
      <c r="P71" s="13"/>
    </row>
    <row r="72" spans="1:23" ht="15.75" x14ac:dyDescent="0.25">
      <c r="A72" s="12"/>
      <c r="B72" s="15"/>
      <c r="C72" s="14"/>
      <c r="D72" s="14"/>
      <c r="E72" s="13"/>
      <c r="F72" s="13"/>
      <c r="G72" s="13"/>
      <c r="H72" s="13"/>
      <c r="I72" s="13"/>
      <c r="J72" s="13"/>
      <c r="K72" s="13"/>
      <c r="L72" s="13"/>
      <c r="M72" s="13"/>
      <c r="N72" s="13"/>
      <c r="O72" s="13"/>
      <c r="P72" s="13"/>
    </row>
    <row r="73" spans="1:23" x14ac:dyDescent="0.25">
      <c r="A73" s="8"/>
      <c r="B73" s="16"/>
      <c r="C73" s="17"/>
      <c r="D73" s="17"/>
      <c r="E73" s="19"/>
      <c r="F73" s="19"/>
      <c r="G73" s="19"/>
      <c r="H73" s="19"/>
      <c r="I73" s="19"/>
      <c r="J73" s="19"/>
      <c r="K73" s="19"/>
      <c r="L73" s="19"/>
      <c r="M73" s="19"/>
      <c r="N73" s="19"/>
      <c r="O73" s="19"/>
      <c r="P73" s="19"/>
      <c r="Q73" s="7"/>
      <c r="R73" s="7"/>
      <c r="S73" s="7"/>
      <c r="T73" s="7"/>
      <c r="U73" s="7"/>
      <c r="V73" s="7"/>
      <c r="W73" s="7"/>
    </row>
    <row r="74" spans="1:23" x14ac:dyDescent="0.25">
      <c r="A74" s="8"/>
      <c r="B74" s="16"/>
      <c r="C74" s="17"/>
      <c r="D74" s="17"/>
      <c r="E74" s="19"/>
      <c r="F74" s="19"/>
      <c r="G74" s="19"/>
      <c r="H74" s="19"/>
      <c r="I74" s="19"/>
      <c r="J74" s="19"/>
      <c r="K74" s="19"/>
      <c r="L74" s="19"/>
      <c r="M74" s="19"/>
      <c r="N74" s="19"/>
      <c r="O74" s="19"/>
      <c r="P74" s="19"/>
      <c r="Q74" s="7"/>
      <c r="R74" s="7"/>
      <c r="S74" s="7"/>
      <c r="T74" s="7"/>
      <c r="U74" s="7"/>
      <c r="V74" s="7"/>
      <c r="W74" s="7"/>
    </row>
    <row r="75" spans="1:23" x14ac:dyDescent="0.25">
      <c r="A75" s="8"/>
      <c r="B75" s="16"/>
      <c r="C75" s="17"/>
      <c r="D75" s="17"/>
      <c r="E75" s="19"/>
      <c r="F75" s="19"/>
      <c r="G75" s="19"/>
      <c r="H75" s="19"/>
      <c r="I75" s="19"/>
      <c r="J75" s="19"/>
      <c r="K75" s="19"/>
      <c r="L75" s="19"/>
      <c r="M75" s="19"/>
      <c r="N75" s="19"/>
      <c r="O75" s="19"/>
      <c r="P75" s="19"/>
      <c r="Q75" s="7"/>
      <c r="R75" s="7"/>
      <c r="S75" s="7"/>
      <c r="T75" s="7"/>
      <c r="U75" s="7"/>
      <c r="V75" s="7"/>
      <c r="W75" s="7"/>
    </row>
    <row r="76" spans="1:23" x14ac:dyDescent="0.25">
      <c r="A76" s="8"/>
      <c r="B76" s="16"/>
      <c r="C76" s="17"/>
      <c r="D76" s="17"/>
      <c r="E76" s="19"/>
      <c r="F76" s="19"/>
      <c r="G76" s="19"/>
      <c r="H76" s="19"/>
      <c r="I76" s="19"/>
      <c r="J76" s="19"/>
      <c r="K76" s="19"/>
      <c r="L76" s="19"/>
      <c r="M76" s="19"/>
      <c r="N76" s="19"/>
      <c r="O76" s="19"/>
      <c r="P76" s="19"/>
      <c r="Q76" s="7"/>
      <c r="R76" s="7"/>
      <c r="S76" s="7"/>
      <c r="T76" s="7"/>
      <c r="U76" s="7"/>
      <c r="V76" s="7"/>
      <c r="W76" s="7"/>
    </row>
    <row r="77" spans="1:23" x14ac:dyDescent="0.25">
      <c r="A77" s="8"/>
      <c r="B77" s="16"/>
      <c r="C77" s="17"/>
      <c r="D77" s="17"/>
      <c r="E77" s="19"/>
      <c r="F77" s="19"/>
      <c r="G77" s="19"/>
      <c r="H77" s="19"/>
      <c r="I77" s="19"/>
      <c r="J77" s="19"/>
      <c r="K77" s="19"/>
      <c r="L77" s="19"/>
      <c r="M77" s="19"/>
      <c r="N77" s="19"/>
      <c r="O77" s="19"/>
      <c r="P77" s="19"/>
      <c r="Q77" s="7"/>
      <c r="R77" s="7"/>
      <c r="S77" s="7"/>
      <c r="T77" s="7"/>
      <c r="U77" s="7"/>
      <c r="V77" s="7"/>
      <c r="W77" s="7"/>
    </row>
    <row r="78" spans="1:23" x14ac:dyDescent="0.25">
      <c r="A78" s="8"/>
      <c r="B78" s="16"/>
      <c r="C78" s="17"/>
      <c r="D78" s="17"/>
      <c r="E78" s="19"/>
      <c r="F78" s="19"/>
      <c r="G78" s="19"/>
      <c r="H78" s="19"/>
      <c r="I78" s="19"/>
      <c r="J78" s="19"/>
      <c r="K78" s="19"/>
      <c r="L78" s="19"/>
      <c r="M78" s="19"/>
      <c r="N78" s="19"/>
      <c r="O78" s="19"/>
      <c r="P78" s="19"/>
      <c r="Q78" s="7"/>
      <c r="R78" s="7"/>
      <c r="S78" s="7"/>
      <c r="T78" s="7"/>
      <c r="U78" s="7"/>
      <c r="V78" s="7"/>
      <c r="W78" s="7"/>
    </row>
    <row r="79" spans="1:23" x14ac:dyDescent="0.25">
      <c r="A79" s="8"/>
      <c r="B79" s="16"/>
      <c r="C79" s="17"/>
      <c r="D79" s="17"/>
      <c r="E79" s="19"/>
      <c r="F79" s="19"/>
      <c r="G79" s="19"/>
      <c r="H79" s="19"/>
      <c r="I79" s="19"/>
      <c r="J79" s="19"/>
      <c r="K79" s="19"/>
      <c r="L79" s="19"/>
      <c r="M79" s="19"/>
      <c r="N79" s="19"/>
      <c r="O79" s="19"/>
      <c r="P79" s="19"/>
      <c r="Q79" s="7"/>
      <c r="R79" s="7"/>
      <c r="S79" s="7"/>
      <c r="T79" s="7"/>
      <c r="U79" s="7"/>
      <c r="V79" s="7"/>
      <c r="W79" s="7"/>
    </row>
    <row r="80" spans="1:23" x14ac:dyDescent="0.25">
      <c r="A80" s="8"/>
      <c r="B80" s="16"/>
      <c r="C80" s="17"/>
      <c r="D80" s="17"/>
      <c r="E80" s="19"/>
      <c r="F80" s="19"/>
      <c r="G80" s="19"/>
      <c r="H80" s="19"/>
      <c r="I80" s="19"/>
      <c r="J80" s="19"/>
      <c r="K80" s="19"/>
      <c r="L80" s="19"/>
      <c r="M80" s="19"/>
      <c r="N80" s="19"/>
      <c r="O80" s="19"/>
      <c r="P80" s="19"/>
      <c r="Q80" s="7"/>
      <c r="R80" s="7"/>
      <c r="S80" s="7"/>
      <c r="T80" s="7"/>
      <c r="U80" s="7"/>
      <c r="V80" s="7"/>
      <c r="W80" s="7"/>
    </row>
    <row r="81" spans="1:23" x14ac:dyDescent="0.25">
      <c r="A81" s="8"/>
      <c r="B81" s="16"/>
      <c r="C81" s="17"/>
      <c r="D81" s="17"/>
      <c r="E81" s="19"/>
      <c r="F81" s="19"/>
      <c r="G81" s="19"/>
      <c r="H81" s="19"/>
      <c r="I81" s="19"/>
      <c r="J81" s="19"/>
      <c r="K81" s="19"/>
      <c r="L81" s="19"/>
      <c r="M81" s="19"/>
      <c r="N81" s="19"/>
      <c r="O81" s="19"/>
      <c r="P81" s="19"/>
      <c r="Q81" s="7"/>
      <c r="R81" s="7"/>
      <c r="S81" s="7"/>
      <c r="T81" s="7"/>
      <c r="U81" s="7"/>
      <c r="V81" s="7"/>
      <c r="W81" s="7"/>
    </row>
    <row r="82" spans="1:23" x14ac:dyDescent="0.25">
      <c r="A82" s="8"/>
      <c r="B82" s="8"/>
      <c r="C82" s="17"/>
      <c r="D82" s="17"/>
      <c r="E82" s="19"/>
      <c r="F82" s="19"/>
      <c r="G82" s="19"/>
      <c r="H82" s="19"/>
      <c r="I82" s="19"/>
      <c r="J82" s="19"/>
      <c r="K82" s="19"/>
      <c r="L82" s="19"/>
      <c r="M82" s="19"/>
      <c r="N82" s="19"/>
      <c r="O82" s="19"/>
      <c r="P82" s="19"/>
      <c r="Q82" s="7"/>
      <c r="R82" s="7"/>
      <c r="S82" s="7"/>
      <c r="T82" s="7"/>
      <c r="U82" s="7"/>
      <c r="V82" s="7"/>
      <c r="W82" s="7"/>
    </row>
    <row r="83" spans="1:23" x14ac:dyDescent="0.25">
      <c r="A83" s="8"/>
      <c r="B83" s="16"/>
      <c r="C83" s="17"/>
      <c r="D83" s="17"/>
      <c r="E83" s="19"/>
      <c r="F83" s="19"/>
      <c r="G83" s="19"/>
      <c r="H83" s="19"/>
      <c r="I83" s="19"/>
      <c r="J83" s="19"/>
      <c r="K83" s="19"/>
      <c r="L83" s="19"/>
      <c r="M83" s="19"/>
      <c r="N83" s="19"/>
      <c r="O83" s="19"/>
      <c r="P83" s="19"/>
      <c r="Q83" s="7"/>
      <c r="R83" s="7"/>
      <c r="S83" s="7"/>
      <c r="T83" s="7"/>
      <c r="U83" s="7"/>
      <c r="V83" s="7"/>
      <c r="W83" s="7"/>
    </row>
    <row r="84" spans="1:23" x14ac:dyDescent="0.25">
      <c r="A84" s="8"/>
      <c r="B84" s="16"/>
      <c r="C84" s="17"/>
      <c r="D84" s="17"/>
      <c r="E84" s="19"/>
      <c r="F84" s="19"/>
      <c r="G84" s="19"/>
      <c r="H84" s="19"/>
      <c r="I84" s="19"/>
      <c r="J84" s="19"/>
      <c r="K84" s="19"/>
      <c r="L84" s="19"/>
      <c r="M84" s="19"/>
      <c r="N84" s="19"/>
      <c r="O84" s="19"/>
      <c r="P84" s="19"/>
      <c r="Q84" s="7"/>
      <c r="R84" s="7"/>
      <c r="S84" s="7"/>
      <c r="T84" s="7"/>
      <c r="U84" s="7"/>
      <c r="V84" s="7"/>
      <c r="W84" s="7"/>
    </row>
    <row r="85" spans="1:23" x14ac:dyDescent="0.25">
      <c r="A85" s="8"/>
      <c r="B85" s="16"/>
      <c r="C85" s="17"/>
      <c r="D85" s="17"/>
      <c r="E85" s="19"/>
      <c r="F85" s="19"/>
      <c r="G85" s="19"/>
      <c r="H85" s="19"/>
      <c r="I85" s="19"/>
      <c r="J85" s="19"/>
      <c r="K85" s="19"/>
      <c r="L85" s="19"/>
      <c r="M85" s="19"/>
      <c r="N85" s="19"/>
      <c r="O85" s="19"/>
      <c r="P85" s="19"/>
      <c r="Q85" s="7"/>
      <c r="R85" s="7"/>
      <c r="S85" s="7"/>
      <c r="T85" s="7"/>
      <c r="U85" s="7"/>
      <c r="V85" s="7"/>
      <c r="W85" s="7"/>
    </row>
    <row r="86" spans="1:23" x14ac:dyDescent="0.25">
      <c r="A86" s="8"/>
      <c r="B86" s="16"/>
      <c r="C86" s="17"/>
      <c r="D86" s="17"/>
      <c r="E86" s="19"/>
      <c r="F86" s="19"/>
      <c r="G86" s="19"/>
      <c r="H86" s="19"/>
      <c r="I86" s="19"/>
      <c r="J86" s="19"/>
      <c r="K86" s="19"/>
      <c r="L86" s="19"/>
      <c r="M86" s="19"/>
      <c r="N86" s="19"/>
      <c r="O86" s="19"/>
      <c r="P86" s="19"/>
      <c r="Q86" s="7"/>
      <c r="R86" s="7"/>
      <c r="S86" s="7"/>
      <c r="T86" s="7"/>
      <c r="U86" s="7"/>
      <c r="V86" s="7"/>
      <c r="W86" s="7"/>
    </row>
    <row r="87" spans="1:23" x14ac:dyDescent="0.25">
      <c r="A87" s="8"/>
      <c r="B87" s="16"/>
      <c r="C87" s="17"/>
      <c r="D87" s="17"/>
      <c r="E87" s="19"/>
      <c r="F87" s="19"/>
      <c r="G87" s="19"/>
      <c r="H87" s="19"/>
      <c r="I87" s="19"/>
      <c r="J87" s="19"/>
      <c r="K87" s="19"/>
      <c r="L87" s="19"/>
      <c r="M87" s="19"/>
      <c r="N87" s="19"/>
      <c r="O87" s="19"/>
      <c r="P87" s="19"/>
      <c r="Q87" s="7"/>
      <c r="R87" s="7"/>
      <c r="S87" s="7"/>
      <c r="T87" s="7"/>
      <c r="U87" s="7"/>
      <c r="V87" s="7"/>
      <c r="W87" s="7"/>
    </row>
    <row r="88" spans="1:23" x14ac:dyDescent="0.25">
      <c r="A88" s="8"/>
      <c r="B88" s="16"/>
      <c r="C88" s="17"/>
      <c r="D88" s="17"/>
      <c r="E88" s="19"/>
      <c r="F88" s="19"/>
      <c r="G88" s="19"/>
      <c r="H88" s="19"/>
      <c r="I88" s="19"/>
      <c r="J88" s="19"/>
      <c r="K88" s="19"/>
      <c r="L88" s="19"/>
      <c r="M88" s="19"/>
      <c r="N88" s="19"/>
      <c r="O88" s="19"/>
      <c r="P88" s="19"/>
      <c r="Q88" s="7"/>
      <c r="R88" s="7"/>
      <c r="S88" s="7"/>
      <c r="T88" s="7"/>
      <c r="U88" s="7"/>
      <c r="V88" s="7"/>
      <c r="W88" s="7"/>
    </row>
    <row r="89" spans="1:23" x14ac:dyDescent="0.25">
      <c r="A89" s="8"/>
      <c r="B89" s="16"/>
      <c r="C89" s="17"/>
      <c r="D89" s="17"/>
      <c r="E89" s="19"/>
      <c r="F89" s="19"/>
      <c r="G89" s="19"/>
      <c r="H89" s="19"/>
      <c r="I89" s="19"/>
      <c r="J89" s="19"/>
      <c r="K89" s="19"/>
      <c r="L89" s="19"/>
      <c r="M89" s="19"/>
      <c r="N89" s="19"/>
      <c r="O89" s="19"/>
      <c r="P89" s="19"/>
      <c r="Q89" s="7"/>
      <c r="R89" s="7"/>
      <c r="S89" s="7"/>
      <c r="T89" s="7"/>
      <c r="U89" s="7"/>
      <c r="V89" s="7"/>
      <c r="W89" s="7"/>
    </row>
    <row r="90" spans="1:23" x14ac:dyDescent="0.25">
      <c r="A90" s="8"/>
      <c r="B90" s="8"/>
      <c r="C90" s="17"/>
      <c r="D90" s="17"/>
      <c r="E90" s="19"/>
      <c r="F90" s="19"/>
      <c r="G90" s="19"/>
      <c r="H90" s="19"/>
      <c r="I90" s="19"/>
      <c r="J90" s="19"/>
      <c r="K90" s="19"/>
      <c r="L90" s="19"/>
      <c r="M90" s="19"/>
      <c r="N90" s="19"/>
      <c r="O90" s="19"/>
      <c r="P90" s="19"/>
      <c r="Q90" s="7"/>
      <c r="R90" s="7"/>
      <c r="S90" s="7"/>
      <c r="T90" s="7"/>
      <c r="U90" s="7"/>
      <c r="V90" s="7"/>
      <c r="W90" s="7"/>
    </row>
    <row r="91" spans="1:23" x14ac:dyDescent="0.25">
      <c r="A91" s="8"/>
      <c r="B91" s="16"/>
      <c r="C91" s="17"/>
      <c r="D91" s="17"/>
      <c r="E91" s="19"/>
      <c r="F91" s="19"/>
      <c r="G91" s="19"/>
      <c r="H91" s="19"/>
      <c r="I91" s="19"/>
      <c r="J91" s="19"/>
      <c r="K91" s="19"/>
      <c r="L91" s="19"/>
      <c r="M91" s="19"/>
      <c r="N91" s="19"/>
      <c r="O91" s="19"/>
      <c r="P91" s="19"/>
      <c r="Q91" s="7"/>
      <c r="R91" s="7"/>
      <c r="S91" s="7"/>
      <c r="T91" s="7"/>
      <c r="U91" s="7"/>
      <c r="V91" s="7"/>
      <c r="W91" s="7"/>
    </row>
    <row r="92" spans="1:23" x14ac:dyDescent="0.25">
      <c r="A92" s="8"/>
      <c r="B92" s="16"/>
      <c r="C92" s="17"/>
      <c r="D92" s="17"/>
      <c r="E92" s="19"/>
      <c r="F92" s="19"/>
      <c r="G92" s="19"/>
      <c r="H92" s="19"/>
      <c r="I92" s="19"/>
      <c r="J92" s="19"/>
      <c r="K92" s="19"/>
      <c r="L92" s="19"/>
      <c r="M92" s="19"/>
      <c r="N92" s="19"/>
      <c r="O92" s="19"/>
      <c r="P92" s="19"/>
      <c r="Q92" s="7"/>
      <c r="R92" s="7"/>
      <c r="S92" s="7"/>
      <c r="T92" s="7"/>
      <c r="U92" s="7"/>
      <c r="V92" s="7"/>
      <c r="W92" s="7"/>
    </row>
    <row r="93" spans="1:23" x14ac:dyDescent="0.25">
      <c r="A93" s="8"/>
      <c r="B93" s="16"/>
      <c r="C93" s="17"/>
      <c r="D93" s="17"/>
      <c r="E93" s="19"/>
      <c r="F93" s="19"/>
      <c r="G93" s="19"/>
      <c r="H93" s="19"/>
      <c r="I93" s="19"/>
      <c r="J93" s="19"/>
      <c r="K93" s="19"/>
      <c r="L93" s="19"/>
      <c r="M93" s="19"/>
      <c r="N93" s="19"/>
      <c r="O93" s="19"/>
      <c r="P93" s="19"/>
      <c r="Q93" s="7"/>
      <c r="R93" s="7"/>
      <c r="S93" s="7"/>
      <c r="T93" s="7"/>
      <c r="U93" s="7"/>
      <c r="V93" s="7"/>
      <c r="W93" s="7"/>
    </row>
    <row r="94" spans="1:23" x14ac:dyDescent="0.25">
      <c r="A94" s="8"/>
      <c r="B94" s="16"/>
      <c r="C94" s="17"/>
      <c r="D94" s="17"/>
      <c r="E94" s="19"/>
      <c r="F94" s="19"/>
      <c r="G94" s="19"/>
      <c r="H94" s="19"/>
      <c r="I94" s="19"/>
      <c r="J94" s="19"/>
      <c r="K94" s="19"/>
      <c r="L94" s="19"/>
      <c r="M94" s="19"/>
      <c r="N94" s="19"/>
      <c r="O94" s="19"/>
      <c r="P94" s="19"/>
      <c r="Q94" s="7"/>
      <c r="R94" s="7"/>
      <c r="S94" s="7"/>
      <c r="T94" s="7"/>
      <c r="U94" s="7"/>
      <c r="V94" s="7"/>
      <c r="W94" s="7"/>
    </row>
    <row r="95" spans="1:23" x14ac:dyDescent="0.25">
      <c r="A95" s="8"/>
      <c r="B95" s="16"/>
      <c r="C95" s="17"/>
      <c r="D95" s="17"/>
      <c r="E95" s="19"/>
      <c r="F95" s="19"/>
      <c r="G95" s="19"/>
      <c r="H95" s="19"/>
      <c r="I95" s="19"/>
      <c r="J95" s="19"/>
      <c r="K95" s="19"/>
      <c r="L95" s="19"/>
      <c r="M95" s="19"/>
      <c r="N95" s="19"/>
      <c r="O95" s="19"/>
      <c r="P95" s="19"/>
      <c r="Q95" s="7"/>
      <c r="R95" s="7"/>
      <c r="S95" s="7"/>
      <c r="T95" s="7"/>
      <c r="U95" s="7"/>
      <c r="V95" s="7"/>
      <c r="W95" s="7"/>
    </row>
    <row r="96" spans="1:23" x14ac:dyDescent="0.25">
      <c r="A96" s="8"/>
      <c r="B96" s="16"/>
      <c r="C96" s="17"/>
      <c r="D96" s="17"/>
      <c r="E96" s="19"/>
      <c r="F96" s="19"/>
      <c r="G96" s="19"/>
      <c r="H96" s="19"/>
      <c r="I96" s="19"/>
      <c r="J96" s="19"/>
      <c r="K96" s="19"/>
      <c r="L96" s="19"/>
      <c r="M96" s="19"/>
      <c r="N96" s="19"/>
      <c r="O96" s="19"/>
      <c r="P96" s="19"/>
      <c r="Q96" s="7"/>
      <c r="R96" s="7"/>
      <c r="S96" s="7"/>
      <c r="T96" s="7"/>
      <c r="U96" s="7"/>
      <c r="V96" s="7"/>
      <c r="W96" s="7"/>
    </row>
    <row r="97" spans="1:23" x14ac:dyDescent="0.25">
      <c r="A97" s="8"/>
      <c r="B97" s="16"/>
      <c r="C97" s="17"/>
      <c r="D97" s="17"/>
      <c r="E97" s="19"/>
      <c r="F97" s="19"/>
      <c r="G97" s="19"/>
      <c r="H97" s="19"/>
      <c r="I97" s="19"/>
      <c r="J97" s="19"/>
      <c r="K97" s="19"/>
      <c r="L97" s="19"/>
      <c r="M97" s="19"/>
      <c r="N97" s="19"/>
      <c r="O97" s="19"/>
      <c r="P97" s="19"/>
      <c r="Q97" s="7"/>
      <c r="R97" s="7"/>
      <c r="S97" s="7"/>
      <c r="T97" s="7"/>
      <c r="U97" s="7"/>
      <c r="V97" s="7"/>
      <c r="W97" s="7"/>
    </row>
    <row r="98" spans="1:23" x14ac:dyDescent="0.25">
      <c r="A98" s="8"/>
      <c r="B98" s="16"/>
      <c r="C98" s="17"/>
      <c r="D98" s="17"/>
      <c r="E98" s="19"/>
      <c r="F98" s="19"/>
      <c r="G98" s="19"/>
      <c r="H98" s="19"/>
      <c r="I98" s="19"/>
      <c r="J98" s="19"/>
      <c r="K98" s="19"/>
      <c r="L98" s="19"/>
      <c r="M98" s="19"/>
      <c r="N98" s="19"/>
      <c r="O98" s="19"/>
      <c r="P98" s="19"/>
      <c r="Q98" s="7"/>
      <c r="R98" s="7"/>
      <c r="S98" s="7"/>
      <c r="T98" s="7"/>
      <c r="U98" s="7"/>
      <c r="V98" s="7"/>
      <c r="W98" s="7"/>
    </row>
    <row r="99" spans="1:23" x14ac:dyDescent="0.25">
      <c r="A99" s="8"/>
      <c r="B99" s="8"/>
      <c r="C99" s="17"/>
      <c r="D99" s="17"/>
      <c r="E99" s="19"/>
      <c r="F99" s="19"/>
      <c r="G99" s="19"/>
      <c r="H99" s="19"/>
      <c r="I99" s="19"/>
      <c r="J99" s="19"/>
      <c r="K99" s="19"/>
      <c r="L99" s="19"/>
      <c r="M99" s="19"/>
      <c r="N99" s="19"/>
      <c r="O99" s="19"/>
      <c r="P99" s="19"/>
      <c r="Q99" s="7"/>
      <c r="R99" s="7"/>
      <c r="S99" s="7"/>
      <c r="T99" s="7"/>
      <c r="U99" s="7"/>
      <c r="V99" s="7"/>
      <c r="W99" s="7"/>
    </row>
    <row r="100" spans="1:23" x14ac:dyDescent="0.25">
      <c r="A100" s="8"/>
      <c r="B100" s="16"/>
      <c r="C100" s="17"/>
      <c r="D100" s="17"/>
      <c r="E100" s="19"/>
      <c r="F100" s="19"/>
      <c r="G100" s="19"/>
      <c r="H100" s="19"/>
      <c r="I100" s="19"/>
      <c r="J100" s="19"/>
      <c r="K100" s="19"/>
      <c r="L100" s="19"/>
      <c r="M100" s="19"/>
      <c r="N100" s="19"/>
      <c r="O100" s="19"/>
      <c r="P100" s="19"/>
      <c r="Q100" s="7"/>
      <c r="R100" s="7"/>
      <c r="S100" s="7"/>
      <c r="T100" s="7"/>
      <c r="U100" s="7"/>
      <c r="V100" s="7"/>
      <c r="W100" s="7"/>
    </row>
    <row r="101" spans="1:23" x14ac:dyDescent="0.25">
      <c r="A101" s="8"/>
      <c r="B101" s="16"/>
      <c r="C101" s="17"/>
      <c r="D101" s="17"/>
      <c r="E101" s="19"/>
      <c r="F101" s="19"/>
      <c r="G101" s="19"/>
      <c r="H101" s="19"/>
      <c r="I101" s="19"/>
      <c r="J101" s="19"/>
      <c r="K101" s="19"/>
      <c r="L101" s="19"/>
      <c r="M101" s="19"/>
      <c r="N101" s="19"/>
      <c r="O101" s="19"/>
      <c r="P101" s="19"/>
      <c r="Q101" s="7"/>
      <c r="R101" s="7"/>
      <c r="S101" s="7"/>
      <c r="T101" s="7"/>
      <c r="U101" s="7"/>
      <c r="V101" s="7"/>
      <c r="W101" s="7"/>
    </row>
    <row r="102" spans="1:23" x14ac:dyDescent="0.25">
      <c r="A102" s="8"/>
      <c r="B102" s="16"/>
      <c r="C102" s="17"/>
      <c r="D102" s="17"/>
      <c r="E102" s="19"/>
      <c r="F102" s="19"/>
      <c r="G102" s="19"/>
      <c r="H102" s="19"/>
      <c r="I102" s="19"/>
      <c r="J102" s="19"/>
      <c r="K102" s="19"/>
      <c r="L102" s="19"/>
      <c r="M102" s="19"/>
      <c r="N102" s="19"/>
      <c r="O102" s="19"/>
      <c r="P102" s="19"/>
      <c r="Q102" s="7"/>
      <c r="R102" s="7"/>
      <c r="S102" s="7"/>
      <c r="T102" s="7"/>
      <c r="U102" s="7"/>
      <c r="V102" s="7"/>
      <c r="W102" s="7"/>
    </row>
    <row r="103" spans="1:23" x14ac:dyDescent="0.25">
      <c r="A103" s="8"/>
      <c r="B103" s="16"/>
      <c r="C103" s="17"/>
      <c r="D103" s="17"/>
      <c r="E103" s="19"/>
      <c r="F103" s="19"/>
      <c r="G103" s="19"/>
      <c r="H103" s="19"/>
      <c r="I103" s="19"/>
      <c r="J103" s="19"/>
      <c r="K103" s="19"/>
      <c r="L103" s="19"/>
      <c r="M103" s="19"/>
      <c r="N103" s="19"/>
      <c r="O103" s="19"/>
      <c r="P103" s="19"/>
      <c r="Q103" s="7"/>
      <c r="R103" s="7"/>
      <c r="S103" s="7"/>
      <c r="T103" s="7"/>
      <c r="U103" s="7"/>
      <c r="V103" s="7"/>
      <c r="W103" s="7"/>
    </row>
    <row r="104" spans="1:23" x14ac:dyDescent="0.25">
      <c r="A104" s="8"/>
      <c r="B104" s="16"/>
      <c r="C104" s="17"/>
      <c r="D104" s="17"/>
      <c r="E104" s="19"/>
      <c r="F104" s="19"/>
      <c r="G104" s="19"/>
      <c r="H104" s="19"/>
      <c r="I104" s="19"/>
      <c r="J104" s="19"/>
      <c r="K104" s="19"/>
      <c r="L104" s="19"/>
      <c r="M104" s="19"/>
      <c r="N104" s="19"/>
      <c r="O104" s="19"/>
      <c r="P104" s="19"/>
      <c r="Q104" s="7"/>
      <c r="R104" s="7"/>
      <c r="S104" s="7"/>
      <c r="T104" s="7"/>
      <c r="U104" s="7"/>
      <c r="V104" s="7"/>
      <c r="W104" s="7"/>
    </row>
    <row r="105" spans="1:23" x14ac:dyDescent="0.25">
      <c r="A105" s="8"/>
      <c r="B105" s="16"/>
      <c r="C105" s="17"/>
      <c r="D105" s="17"/>
      <c r="E105" s="19"/>
      <c r="F105" s="19"/>
      <c r="G105" s="19"/>
      <c r="H105" s="19"/>
      <c r="I105" s="19"/>
      <c r="J105" s="19"/>
      <c r="K105" s="19"/>
      <c r="L105" s="19"/>
      <c r="M105" s="19"/>
      <c r="N105" s="19"/>
      <c r="O105" s="19"/>
      <c r="P105" s="19"/>
      <c r="Q105" s="7"/>
      <c r="R105" s="7"/>
      <c r="S105" s="7"/>
      <c r="T105" s="7"/>
      <c r="U105" s="7"/>
      <c r="V105" s="7"/>
      <c r="W105" s="7"/>
    </row>
    <row r="106" spans="1:23" x14ac:dyDescent="0.25">
      <c r="A106" s="8"/>
      <c r="B106" s="16"/>
      <c r="C106" s="17"/>
      <c r="D106" s="17"/>
      <c r="E106" s="19"/>
      <c r="F106" s="19"/>
      <c r="G106" s="19"/>
      <c r="H106" s="19"/>
      <c r="I106" s="19"/>
      <c r="J106" s="19"/>
      <c r="K106" s="19"/>
      <c r="L106" s="19"/>
      <c r="M106" s="19"/>
      <c r="N106" s="19"/>
      <c r="O106" s="19"/>
      <c r="P106" s="19"/>
      <c r="Q106" s="7"/>
      <c r="R106" s="7"/>
      <c r="S106" s="7"/>
      <c r="T106" s="7"/>
      <c r="U106" s="7"/>
      <c r="V106" s="7"/>
      <c r="W106" s="7"/>
    </row>
    <row r="107" spans="1:23" x14ac:dyDescent="0.25">
      <c r="A107" s="8"/>
      <c r="B107" s="16"/>
      <c r="C107" s="17"/>
      <c r="D107" s="17"/>
      <c r="E107" s="19"/>
      <c r="F107" s="19"/>
      <c r="G107" s="19"/>
      <c r="H107" s="19"/>
      <c r="I107" s="19"/>
      <c r="J107" s="19"/>
      <c r="K107" s="19"/>
      <c r="L107" s="19"/>
      <c r="M107" s="19"/>
      <c r="N107" s="19"/>
      <c r="O107" s="19"/>
      <c r="P107" s="19"/>
      <c r="Q107" s="7"/>
      <c r="R107" s="7"/>
      <c r="S107" s="7"/>
      <c r="T107" s="7"/>
      <c r="U107" s="7"/>
      <c r="V107" s="7"/>
      <c r="W107" s="7"/>
    </row>
    <row r="108" spans="1:23" x14ac:dyDescent="0.25">
      <c r="A108" s="8"/>
      <c r="B108" s="16"/>
      <c r="C108" s="17"/>
      <c r="D108" s="17"/>
      <c r="E108" s="19"/>
      <c r="F108" s="19"/>
      <c r="G108" s="19"/>
      <c r="H108" s="19"/>
      <c r="I108" s="19"/>
      <c r="J108" s="19"/>
      <c r="K108" s="19"/>
      <c r="L108" s="19"/>
      <c r="M108" s="19"/>
      <c r="N108" s="19"/>
      <c r="O108" s="19"/>
      <c r="P108" s="19"/>
      <c r="Q108" s="7"/>
      <c r="R108" s="7"/>
      <c r="S108" s="7"/>
      <c r="T108" s="7"/>
      <c r="U108" s="7"/>
      <c r="V108" s="7"/>
      <c r="W108" s="7"/>
    </row>
    <row r="109" spans="1:23" x14ac:dyDescent="0.25">
      <c r="A109" s="8"/>
      <c r="B109" s="16"/>
      <c r="C109" s="17"/>
      <c r="D109" s="17"/>
      <c r="E109" s="19"/>
      <c r="F109" s="19"/>
      <c r="G109" s="19"/>
      <c r="H109" s="19"/>
      <c r="I109" s="19"/>
      <c r="J109" s="19"/>
      <c r="K109" s="19"/>
      <c r="L109" s="19"/>
      <c r="M109" s="19"/>
      <c r="N109" s="19"/>
      <c r="O109" s="19"/>
      <c r="P109" s="19"/>
      <c r="Q109" s="7"/>
      <c r="R109" s="7"/>
      <c r="S109" s="7"/>
      <c r="T109" s="7"/>
      <c r="U109" s="7"/>
      <c r="V109" s="7"/>
      <c r="W109" s="7"/>
    </row>
    <row r="110" spans="1:23" x14ac:dyDescent="0.25">
      <c r="A110" s="8"/>
      <c r="B110" s="16"/>
      <c r="C110" s="17"/>
      <c r="D110" s="17"/>
      <c r="E110" s="19"/>
      <c r="F110" s="19"/>
      <c r="G110" s="19"/>
      <c r="H110" s="19"/>
      <c r="I110" s="19"/>
      <c r="J110" s="19"/>
      <c r="K110" s="19"/>
      <c r="L110" s="19"/>
      <c r="M110" s="19"/>
      <c r="N110" s="19"/>
      <c r="O110" s="19"/>
      <c r="P110" s="19"/>
      <c r="Q110" s="7"/>
      <c r="R110" s="7"/>
      <c r="S110" s="7"/>
      <c r="T110" s="7"/>
      <c r="U110" s="7"/>
      <c r="V110" s="7"/>
      <c r="W110" s="7"/>
    </row>
    <row r="111" spans="1:23" x14ac:dyDescent="0.25">
      <c r="A111" s="8"/>
      <c r="B111" s="16"/>
      <c r="C111" s="17"/>
      <c r="D111" s="17"/>
      <c r="E111" s="19"/>
      <c r="F111" s="19"/>
      <c r="G111" s="19"/>
      <c r="H111" s="19"/>
      <c r="I111" s="19"/>
      <c r="J111" s="19"/>
      <c r="K111" s="19"/>
      <c r="L111" s="19"/>
      <c r="M111" s="19"/>
      <c r="N111" s="19"/>
      <c r="O111" s="19"/>
      <c r="P111" s="19"/>
      <c r="Q111" s="7"/>
      <c r="R111" s="7"/>
      <c r="S111" s="7"/>
      <c r="T111" s="7"/>
      <c r="U111" s="7"/>
      <c r="V111" s="7"/>
      <c r="W111" s="7"/>
    </row>
    <row r="112" spans="1:23" x14ac:dyDescent="0.25">
      <c r="A112" s="8"/>
      <c r="B112" s="8"/>
      <c r="C112" s="17"/>
      <c r="D112" s="17"/>
      <c r="E112" s="19"/>
      <c r="F112" s="19"/>
      <c r="G112" s="19"/>
      <c r="H112" s="19"/>
      <c r="I112" s="19"/>
      <c r="J112" s="19"/>
      <c r="K112" s="19"/>
      <c r="L112" s="19"/>
      <c r="M112" s="19"/>
      <c r="N112" s="19"/>
      <c r="O112" s="19"/>
      <c r="P112" s="19"/>
      <c r="Q112" s="7"/>
      <c r="R112" s="7"/>
      <c r="S112" s="7"/>
      <c r="T112" s="7"/>
      <c r="U112" s="7"/>
      <c r="V112" s="7"/>
      <c r="W112" s="7"/>
    </row>
    <row r="113" spans="1:23" x14ac:dyDescent="0.25">
      <c r="A113" s="8"/>
      <c r="B113" s="16"/>
      <c r="C113" s="17"/>
      <c r="D113" s="17"/>
      <c r="E113" s="19"/>
      <c r="F113" s="19"/>
      <c r="G113" s="19"/>
      <c r="H113" s="19"/>
      <c r="I113" s="19"/>
      <c r="J113" s="19"/>
      <c r="K113" s="19"/>
      <c r="L113" s="19"/>
      <c r="M113" s="19"/>
      <c r="N113" s="19"/>
      <c r="O113" s="19"/>
      <c r="P113" s="19"/>
      <c r="Q113" s="7"/>
      <c r="R113" s="7"/>
      <c r="S113" s="7"/>
      <c r="T113" s="7"/>
      <c r="U113" s="7"/>
      <c r="V113" s="7"/>
      <c r="W113" s="7"/>
    </row>
    <row r="114" spans="1:23" x14ac:dyDescent="0.25">
      <c r="A114" s="8"/>
      <c r="B114" s="16"/>
      <c r="C114" s="17"/>
      <c r="D114" s="17"/>
      <c r="E114" s="19"/>
      <c r="F114" s="19"/>
      <c r="G114" s="19"/>
      <c r="H114" s="19"/>
      <c r="I114" s="19"/>
      <c r="J114" s="19"/>
      <c r="K114" s="19"/>
      <c r="L114" s="19"/>
      <c r="M114" s="19"/>
      <c r="N114" s="19"/>
      <c r="O114" s="19"/>
      <c r="P114" s="19"/>
      <c r="Q114" s="7"/>
      <c r="R114" s="7"/>
      <c r="S114" s="7"/>
      <c r="T114" s="7"/>
      <c r="U114" s="7"/>
      <c r="V114" s="7"/>
      <c r="W114" s="7"/>
    </row>
    <row r="115" spans="1:23" x14ac:dyDescent="0.25">
      <c r="A115" s="8"/>
      <c r="B115" s="16"/>
      <c r="C115" s="17"/>
      <c r="D115" s="17"/>
      <c r="E115" s="19"/>
      <c r="F115" s="19"/>
      <c r="G115" s="19"/>
      <c r="H115" s="19"/>
      <c r="I115" s="19"/>
      <c r="J115" s="19"/>
      <c r="K115" s="19"/>
      <c r="L115" s="19"/>
      <c r="M115" s="19"/>
      <c r="N115" s="19"/>
      <c r="O115" s="19"/>
      <c r="P115" s="19"/>
      <c r="Q115" s="7"/>
      <c r="R115" s="7"/>
      <c r="S115" s="7"/>
      <c r="T115" s="7"/>
      <c r="U115" s="7"/>
      <c r="V115" s="7"/>
      <c r="W115" s="7"/>
    </row>
    <row r="116" spans="1:23" x14ac:dyDescent="0.25">
      <c r="A116" s="8"/>
      <c r="B116" s="16"/>
      <c r="C116" s="17"/>
      <c r="D116" s="17"/>
      <c r="E116" s="19"/>
      <c r="F116" s="19"/>
      <c r="G116" s="19"/>
      <c r="H116" s="19"/>
      <c r="I116" s="19"/>
      <c r="J116" s="19"/>
      <c r="K116" s="19"/>
      <c r="L116" s="19"/>
      <c r="M116" s="19"/>
      <c r="N116" s="19"/>
      <c r="O116" s="19"/>
      <c r="P116" s="19"/>
      <c r="Q116" s="7"/>
      <c r="R116" s="7"/>
      <c r="S116" s="7"/>
      <c r="T116" s="7"/>
      <c r="U116" s="7"/>
      <c r="V116" s="7"/>
      <c r="W116" s="7"/>
    </row>
    <row r="117" spans="1:23" x14ac:dyDescent="0.25">
      <c r="A117" s="8"/>
      <c r="B117" s="16"/>
      <c r="C117" s="17"/>
      <c r="D117" s="17"/>
      <c r="E117" s="19"/>
      <c r="F117" s="19"/>
      <c r="G117" s="19"/>
      <c r="H117" s="19"/>
      <c r="I117" s="19"/>
      <c r="J117" s="19"/>
      <c r="K117" s="19"/>
      <c r="L117" s="19"/>
      <c r="M117" s="19"/>
      <c r="N117" s="19"/>
      <c r="O117" s="19"/>
      <c r="P117" s="19"/>
      <c r="Q117" s="7"/>
      <c r="R117" s="7"/>
      <c r="S117" s="7"/>
      <c r="T117" s="7"/>
      <c r="U117" s="7"/>
      <c r="V117" s="7"/>
      <c r="W117" s="7"/>
    </row>
    <row r="118" spans="1:23" x14ac:dyDescent="0.25">
      <c r="A118" s="8"/>
      <c r="B118" s="16"/>
      <c r="C118" s="17"/>
      <c r="D118" s="17"/>
      <c r="E118" s="19"/>
      <c r="F118" s="19"/>
      <c r="G118" s="19"/>
      <c r="H118" s="19"/>
      <c r="I118" s="19"/>
      <c r="J118" s="19"/>
      <c r="K118" s="19"/>
      <c r="L118" s="19"/>
      <c r="M118" s="19"/>
      <c r="N118" s="19"/>
      <c r="O118" s="19"/>
      <c r="P118" s="19"/>
      <c r="Q118" s="7"/>
      <c r="R118" s="7"/>
      <c r="S118" s="7"/>
      <c r="T118" s="7"/>
      <c r="U118" s="7"/>
      <c r="V118" s="7"/>
      <c r="W118" s="7"/>
    </row>
    <row r="119" spans="1:23" x14ac:dyDescent="0.25">
      <c r="A119" s="8"/>
      <c r="B119" s="16"/>
      <c r="C119" s="17"/>
      <c r="D119" s="17"/>
      <c r="E119" s="19"/>
      <c r="F119" s="19"/>
      <c r="G119" s="19"/>
      <c r="H119" s="19"/>
      <c r="I119" s="19"/>
      <c r="J119" s="19"/>
      <c r="K119" s="19"/>
      <c r="L119" s="19"/>
      <c r="M119" s="19"/>
      <c r="N119" s="19"/>
      <c r="O119" s="19"/>
      <c r="P119" s="19"/>
      <c r="Q119" s="7"/>
      <c r="R119" s="7"/>
      <c r="S119" s="7"/>
      <c r="T119" s="7"/>
      <c r="U119" s="7"/>
      <c r="V119" s="7"/>
      <c r="W119" s="7"/>
    </row>
    <row r="120" spans="1:23" x14ac:dyDescent="0.25">
      <c r="A120" s="8"/>
      <c r="B120" s="16"/>
      <c r="C120" s="17"/>
      <c r="D120" s="17"/>
      <c r="E120" s="19"/>
      <c r="F120" s="19"/>
      <c r="G120" s="19"/>
      <c r="H120" s="19"/>
      <c r="I120" s="19"/>
      <c r="J120" s="19"/>
      <c r="K120" s="19"/>
      <c r="L120" s="19"/>
      <c r="M120" s="19"/>
      <c r="N120" s="19"/>
      <c r="O120" s="19"/>
      <c r="P120" s="19"/>
      <c r="Q120" s="7"/>
      <c r="R120" s="7"/>
      <c r="S120" s="7"/>
      <c r="T120" s="7"/>
      <c r="U120" s="7"/>
      <c r="V120" s="7"/>
      <c r="W120" s="7"/>
    </row>
    <row r="121" spans="1:23" x14ac:dyDescent="0.25">
      <c r="A121" s="8"/>
      <c r="B121" s="16"/>
      <c r="C121" s="17"/>
      <c r="D121" s="17"/>
      <c r="E121" s="19"/>
      <c r="F121" s="19"/>
      <c r="G121" s="19"/>
      <c r="H121" s="19"/>
      <c r="I121" s="19"/>
      <c r="J121" s="19"/>
      <c r="K121" s="19"/>
      <c r="L121" s="19"/>
      <c r="M121" s="19"/>
      <c r="N121" s="19"/>
      <c r="O121" s="19"/>
      <c r="P121" s="19"/>
      <c r="Q121" s="7"/>
      <c r="R121" s="7"/>
      <c r="S121" s="7"/>
      <c r="T121" s="7"/>
      <c r="U121" s="7"/>
      <c r="V121" s="7"/>
      <c r="W121" s="7"/>
    </row>
    <row r="122" spans="1:23" x14ac:dyDescent="0.25">
      <c r="A122" s="8"/>
      <c r="B122" s="16"/>
      <c r="C122" s="17"/>
      <c r="D122" s="17"/>
      <c r="E122" s="19"/>
      <c r="F122" s="19"/>
      <c r="G122" s="19"/>
      <c r="H122" s="19"/>
      <c r="I122" s="19"/>
      <c r="J122" s="19"/>
      <c r="K122" s="19"/>
      <c r="L122" s="19"/>
      <c r="M122" s="19"/>
      <c r="N122" s="19"/>
      <c r="O122" s="19"/>
      <c r="P122" s="19"/>
      <c r="Q122" s="7"/>
      <c r="R122" s="7"/>
      <c r="S122" s="7"/>
      <c r="T122" s="7"/>
      <c r="U122" s="7"/>
      <c r="V122" s="7"/>
      <c r="W122" s="7"/>
    </row>
    <row r="123" spans="1:23" x14ac:dyDescent="0.25">
      <c r="A123" s="8"/>
      <c r="B123" s="16"/>
      <c r="C123" s="17"/>
      <c r="D123" s="17"/>
      <c r="E123" s="19"/>
      <c r="F123" s="19"/>
      <c r="G123" s="19"/>
      <c r="H123" s="19"/>
      <c r="I123" s="19"/>
      <c r="J123" s="19"/>
      <c r="K123" s="19"/>
      <c r="L123" s="19"/>
      <c r="M123" s="19"/>
      <c r="N123" s="19"/>
      <c r="O123" s="19"/>
      <c r="P123" s="19"/>
      <c r="Q123" s="7"/>
      <c r="R123" s="7"/>
      <c r="S123" s="7"/>
      <c r="T123" s="7"/>
      <c r="U123" s="7"/>
      <c r="V123" s="7"/>
      <c r="W123" s="7"/>
    </row>
    <row r="124" spans="1:23" x14ac:dyDescent="0.25">
      <c r="A124" s="5"/>
    </row>
    <row r="125" spans="1:23" x14ac:dyDescent="0.25">
      <c r="A125" s="5"/>
    </row>
    <row r="126" spans="1:23" x14ac:dyDescent="0.25">
      <c r="A126" s="5"/>
    </row>
    <row r="127" spans="1:23" x14ac:dyDescent="0.25">
      <c r="A127" s="5"/>
    </row>
    <row r="128" spans="1:23" x14ac:dyDescent="0.25">
      <c r="A128" s="5"/>
    </row>
    <row r="129" spans="1:1" x14ac:dyDescent="0.25">
      <c r="A129" s="5"/>
    </row>
    <row r="130" spans="1:1" x14ac:dyDescent="0.25">
      <c r="A130" s="5"/>
    </row>
    <row r="131" spans="1:1" x14ac:dyDescent="0.25">
      <c r="A131" s="5"/>
    </row>
    <row r="132" spans="1:1" x14ac:dyDescent="0.25">
      <c r="A132" s="5"/>
    </row>
    <row r="133" spans="1:1" x14ac:dyDescent="0.25">
      <c r="A133" s="5"/>
    </row>
    <row r="134" spans="1:1" x14ac:dyDescent="0.25">
      <c r="A134" s="5"/>
    </row>
    <row r="135" spans="1:1" x14ac:dyDescent="0.25">
      <c r="A135" s="5"/>
    </row>
  </sheetData>
  <autoFilter ref="A1:AB52">
    <sortState ref="A2:AB52">
      <sortCondition ref="A1:A52"/>
    </sortState>
  </autoFilter>
  <mergeCells count="1">
    <mergeCell ref="B54:G54"/>
  </mergeCells>
  <pageMargins left="0.7" right="0.7" top="0.75" bottom="0.75" header="0.3" footer="0.3"/>
  <pageSetup paperSize="17"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55"/>
  <sheetViews>
    <sheetView topLeftCell="A13" workbookViewId="0">
      <selection activeCell="B60" sqref="B60"/>
    </sheetView>
  </sheetViews>
  <sheetFormatPr defaultRowHeight="15.75" x14ac:dyDescent="0.25"/>
  <cols>
    <col min="1" max="1" width="23.85546875" style="22" customWidth="1"/>
    <col min="2" max="2" width="49" style="22" customWidth="1"/>
    <col min="3" max="16384" width="9.140625" style="22"/>
  </cols>
  <sheetData>
    <row r="1" spans="1:2" x14ac:dyDescent="0.25">
      <c r="A1" s="33" t="s">
        <v>0</v>
      </c>
      <c r="B1" s="34" t="s">
        <v>31</v>
      </c>
    </row>
    <row r="2" spans="1:2" x14ac:dyDescent="0.25">
      <c r="A2" s="38" t="s">
        <v>86</v>
      </c>
      <c r="B2" s="39" t="s">
        <v>1</v>
      </c>
    </row>
    <row r="3" spans="1:2" x14ac:dyDescent="0.25">
      <c r="A3" s="38" t="s">
        <v>87</v>
      </c>
      <c r="B3" s="39" t="s">
        <v>1</v>
      </c>
    </row>
    <row r="4" spans="1:2" x14ac:dyDescent="0.25">
      <c r="A4" s="38" t="s">
        <v>88</v>
      </c>
      <c r="B4" s="39" t="s">
        <v>1</v>
      </c>
    </row>
    <row r="5" spans="1:2" x14ac:dyDescent="0.25">
      <c r="A5" s="38" t="s">
        <v>89</v>
      </c>
      <c r="B5" s="39" t="s">
        <v>1</v>
      </c>
    </row>
    <row r="6" spans="1:2" x14ac:dyDescent="0.25">
      <c r="A6" s="38" t="s">
        <v>90</v>
      </c>
      <c r="B6" s="45" t="s">
        <v>1</v>
      </c>
    </row>
    <row r="7" spans="1:2" x14ac:dyDescent="0.25">
      <c r="A7" s="38" t="s">
        <v>91</v>
      </c>
      <c r="B7" s="46" t="s">
        <v>1</v>
      </c>
    </row>
    <row r="8" spans="1:2" x14ac:dyDescent="0.25">
      <c r="A8" s="38" t="s">
        <v>92</v>
      </c>
      <c r="B8" s="45" t="s">
        <v>1</v>
      </c>
    </row>
    <row r="9" spans="1:2" x14ac:dyDescent="0.25">
      <c r="A9" s="38" t="s">
        <v>93</v>
      </c>
      <c r="B9" s="46" t="s">
        <v>1</v>
      </c>
    </row>
    <row r="10" spans="1:2" x14ac:dyDescent="0.25">
      <c r="A10" s="38" t="s">
        <v>94</v>
      </c>
      <c r="B10" s="45" t="s">
        <v>1</v>
      </c>
    </row>
    <row r="11" spans="1:2" x14ac:dyDescent="0.25">
      <c r="A11" s="38" t="s">
        <v>95</v>
      </c>
      <c r="B11" s="45" t="s">
        <v>1</v>
      </c>
    </row>
    <row r="12" spans="1:2" x14ac:dyDescent="0.25">
      <c r="A12" s="38" t="s">
        <v>96</v>
      </c>
      <c r="B12" s="45" t="s">
        <v>2</v>
      </c>
    </row>
    <row r="13" spans="1:2" x14ac:dyDescent="0.25">
      <c r="A13" s="38" t="s">
        <v>97</v>
      </c>
      <c r="B13" s="45" t="s">
        <v>1</v>
      </c>
    </row>
    <row r="14" spans="1:2" x14ac:dyDescent="0.25">
      <c r="A14" s="38" t="s">
        <v>98</v>
      </c>
      <c r="B14" s="46" t="s">
        <v>1</v>
      </c>
    </row>
    <row r="15" spans="1:2" x14ac:dyDescent="0.25">
      <c r="A15" s="38" t="s">
        <v>99</v>
      </c>
      <c r="B15" s="46" t="s">
        <v>1</v>
      </c>
    </row>
    <row r="16" spans="1:2" x14ac:dyDescent="0.25">
      <c r="A16" s="38" t="s">
        <v>100</v>
      </c>
      <c r="B16" s="46" t="s">
        <v>1</v>
      </c>
    </row>
    <row r="17" spans="1:2" x14ac:dyDescent="0.25">
      <c r="A17" s="38" t="s">
        <v>101</v>
      </c>
      <c r="B17" s="46" t="s">
        <v>1</v>
      </c>
    </row>
    <row r="18" spans="1:2" x14ac:dyDescent="0.25">
      <c r="A18" s="38" t="s">
        <v>102</v>
      </c>
      <c r="B18" s="45" t="s">
        <v>1</v>
      </c>
    </row>
    <row r="19" spans="1:2" x14ac:dyDescent="0.25">
      <c r="A19" s="38" t="s">
        <v>103</v>
      </c>
      <c r="B19" s="46" t="s">
        <v>1</v>
      </c>
    </row>
    <row r="20" spans="1:2" x14ac:dyDescent="0.25">
      <c r="A20" s="38" t="s">
        <v>104</v>
      </c>
      <c r="B20" s="45" t="s">
        <v>30</v>
      </c>
    </row>
    <row r="21" spans="1:2" x14ac:dyDescent="0.25">
      <c r="A21" s="38" t="s">
        <v>105</v>
      </c>
      <c r="B21" s="46" t="s">
        <v>2</v>
      </c>
    </row>
    <row r="22" spans="1:2" x14ac:dyDescent="0.25">
      <c r="A22" s="38" t="s">
        <v>106</v>
      </c>
      <c r="B22" s="46" t="s">
        <v>1</v>
      </c>
    </row>
    <row r="23" spans="1:2" x14ac:dyDescent="0.25">
      <c r="A23" s="38" t="s">
        <v>107</v>
      </c>
      <c r="B23" s="45" t="s">
        <v>1</v>
      </c>
    </row>
    <row r="24" spans="1:2" x14ac:dyDescent="0.25">
      <c r="A24" s="38" t="s">
        <v>108</v>
      </c>
      <c r="B24" s="46" t="s">
        <v>1</v>
      </c>
    </row>
    <row r="25" spans="1:2" x14ac:dyDescent="0.25">
      <c r="A25" s="38" t="s">
        <v>109</v>
      </c>
      <c r="B25" s="45" t="s">
        <v>2</v>
      </c>
    </row>
    <row r="26" spans="1:2" x14ac:dyDescent="0.25">
      <c r="A26" s="38" t="s">
        <v>110</v>
      </c>
      <c r="B26" s="46" t="s">
        <v>1</v>
      </c>
    </row>
    <row r="27" spans="1:2" x14ac:dyDescent="0.25">
      <c r="A27" s="38" t="s">
        <v>111</v>
      </c>
      <c r="B27" s="45" t="s">
        <v>1</v>
      </c>
    </row>
    <row r="28" spans="1:2" x14ac:dyDescent="0.25">
      <c r="A28" s="38" t="s">
        <v>112</v>
      </c>
      <c r="B28" s="45" t="s">
        <v>1</v>
      </c>
    </row>
    <row r="29" spans="1:2" x14ac:dyDescent="0.25">
      <c r="A29" s="38" t="s">
        <v>113</v>
      </c>
      <c r="B29" s="46" t="s">
        <v>1</v>
      </c>
    </row>
    <row r="30" spans="1:2" x14ac:dyDescent="0.25">
      <c r="A30" s="38" t="s">
        <v>114</v>
      </c>
      <c r="B30" s="46" t="s">
        <v>1</v>
      </c>
    </row>
    <row r="31" spans="1:2" x14ac:dyDescent="0.25">
      <c r="A31" s="38" t="s">
        <v>115</v>
      </c>
      <c r="B31" s="46" t="s">
        <v>1</v>
      </c>
    </row>
    <row r="32" spans="1:2" x14ac:dyDescent="0.25">
      <c r="A32" s="38" t="s">
        <v>116</v>
      </c>
      <c r="B32" s="45" t="s">
        <v>1</v>
      </c>
    </row>
    <row r="33" spans="1:2" x14ac:dyDescent="0.25">
      <c r="A33" s="38" t="s">
        <v>117</v>
      </c>
      <c r="B33" s="45" t="s">
        <v>1</v>
      </c>
    </row>
    <row r="34" spans="1:2" x14ac:dyDescent="0.25">
      <c r="A34" s="38" t="s">
        <v>118</v>
      </c>
      <c r="B34" s="46" t="s">
        <v>1</v>
      </c>
    </row>
    <row r="35" spans="1:2" x14ac:dyDescent="0.25">
      <c r="A35" s="38" t="s">
        <v>119</v>
      </c>
      <c r="B35" s="45" t="s">
        <v>1</v>
      </c>
    </row>
    <row r="36" spans="1:2" x14ac:dyDescent="0.25">
      <c r="A36" s="38" t="s">
        <v>120</v>
      </c>
      <c r="B36" s="46" t="s">
        <v>1</v>
      </c>
    </row>
    <row r="37" spans="1:2" x14ac:dyDescent="0.25">
      <c r="A37" s="38" t="s">
        <v>121</v>
      </c>
      <c r="B37" s="45" t="s">
        <v>1</v>
      </c>
    </row>
    <row r="38" spans="1:2" x14ac:dyDescent="0.25">
      <c r="A38" s="38" t="s">
        <v>122</v>
      </c>
      <c r="B38" s="45" t="s">
        <v>1</v>
      </c>
    </row>
    <row r="39" spans="1:2" x14ac:dyDescent="0.25">
      <c r="A39" s="38" t="s">
        <v>123</v>
      </c>
      <c r="B39" s="45" t="s">
        <v>1</v>
      </c>
    </row>
    <row r="40" spans="1:2" x14ac:dyDescent="0.25">
      <c r="A40" s="38" t="s">
        <v>124</v>
      </c>
      <c r="B40" s="46" t="s">
        <v>1</v>
      </c>
    </row>
    <row r="41" spans="1:2" x14ac:dyDescent="0.25">
      <c r="A41" s="38" t="s">
        <v>125</v>
      </c>
      <c r="B41" s="46" t="s">
        <v>1</v>
      </c>
    </row>
    <row r="42" spans="1:2" x14ac:dyDescent="0.25">
      <c r="A42" s="38" t="s">
        <v>126</v>
      </c>
      <c r="B42" s="45" t="s">
        <v>1</v>
      </c>
    </row>
    <row r="43" spans="1:2" x14ac:dyDescent="0.25">
      <c r="A43" s="38" t="s">
        <v>127</v>
      </c>
      <c r="B43" s="45" t="s">
        <v>30</v>
      </c>
    </row>
    <row r="44" spans="1:2" x14ac:dyDescent="0.25">
      <c r="A44" s="38" t="s">
        <v>128</v>
      </c>
      <c r="B44" s="46" t="s">
        <v>1</v>
      </c>
    </row>
    <row r="45" spans="1:2" x14ac:dyDescent="0.25">
      <c r="A45" s="38" t="s">
        <v>129</v>
      </c>
      <c r="B45" s="46" t="s">
        <v>1</v>
      </c>
    </row>
    <row r="46" spans="1:2" x14ac:dyDescent="0.25">
      <c r="A46" s="38" t="s">
        <v>130</v>
      </c>
      <c r="B46" s="46" t="s">
        <v>1</v>
      </c>
    </row>
    <row r="47" spans="1:2" x14ac:dyDescent="0.25">
      <c r="A47" s="38" t="s">
        <v>131</v>
      </c>
      <c r="B47" s="46" t="s">
        <v>2</v>
      </c>
    </row>
    <row r="48" spans="1:2" x14ac:dyDescent="0.25">
      <c r="A48" s="38" t="s">
        <v>132</v>
      </c>
      <c r="B48" s="45" t="s">
        <v>1</v>
      </c>
    </row>
    <row r="49" spans="1:2" x14ac:dyDescent="0.25">
      <c r="A49" s="38" t="s">
        <v>133</v>
      </c>
      <c r="B49" s="45" t="s">
        <v>1</v>
      </c>
    </row>
    <row r="50" spans="1:2" x14ac:dyDescent="0.25">
      <c r="A50" s="38" t="s">
        <v>134</v>
      </c>
      <c r="B50" s="45" t="s">
        <v>1</v>
      </c>
    </row>
    <row r="51" spans="1:2" x14ac:dyDescent="0.25">
      <c r="A51" s="38" t="s">
        <v>135</v>
      </c>
      <c r="B51" s="46" t="s">
        <v>30</v>
      </c>
    </row>
    <row r="52" spans="1:2" x14ac:dyDescent="0.25">
      <c r="A52" s="38" t="s">
        <v>136</v>
      </c>
      <c r="B52" s="46" t="s">
        <v>2</v>
      </c>
    </row>
    <row r="54" spans="1:2" x14ac:dyDescent="0.25">
      <c r="A54" s="107" t="s">
        <v>211</v>
      </c>
      <c r="B54" s="108"/>
    </row>
    <row r="55" spans="1:2" x14ac:dyDescent="0.25">
      <c r="A55" s="109" t="s">
        <v>221</v>
      </c>
      <c r="B55" s="106"/>
    </row>
  </sheetData>
  <autoFilter ref="A1:B52"/>
  <sortState ref="A2:B52">
    <sortCondition ref="A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55"/>
  <sheetViews>
    <sheetView workbookViewId="0">
      <selection activeCell="I54" sqref="I54"/>
    </sheetView>
  </sheetViews>
  <sheetFormatPr defaultRowHeight="15.75" x14ac:dyDescent="0.25"/>
  <cols>
    <col min="1" max="1" width="24.140625" style="22" customWidth="1"/>
    <col min="2" max="2" width="33.28515625" style="22" customWidth="1"/>
    <col min="3" max="16384" width="9.140625" style="22"/>
  </cols>
  <sheetData>
    <row r="1" spans="1:2" x14ac:dyDescent="0.25">
      <c r="A1" s="33" t="s">
        <v>0</v>
      </c>
      <c r="B1" s="35" t="s">
        <v>84</v>
      </c>
    </row>
    <row r="2" spans="1:2" x14ac:dyDescent="0.25">
      <c r="A2" s="38" t="s">
        <v>86</v>
      </c>
      <c r="B2" s="40">
        <v>6200</v>
      </c>
    </row>
    <row r="3" spans="1:2" x14ac:dyDescent="0.25">
      <c r="A3" s="38" t="s">
        <v>87</v>
      </c>
      <c r="B3" s="40">
        <v>1200</v>
      </c>
    </row>
    <row r="4" spans="1:2" x14ac:dyDescent="0.25">
      <c r="A4" s="38" t="s">
        <v>88</v>
      </c>
      <c r="B4" s="40">
        <v>18000</v>
      </c>
    </row>
    <row r="5" spans="1:2" x14ac:dyDescent="0.25">
      <c r="A5" s="38" t="s">
        <v>89</v>
      </c>
      <c r="B5" s="40">
        <v>1381</v>
      </c>
    </row>
    <row r="6" spans="1:2" x14ac:dyDescent="0.25">
      <c r="A6" s="38" t="s">
        <v>90</v>
      </c>
      <c r="B6" s="43">
        <v>237000</v>
      </c>
    </row>
    <row r="7" spans="1:2" x14ac:dyDescent="0.25">
      <c r="A7" s="38" t="s">
        <v>91</v>
      </c>
      <c r="B7" s="43">
        <v>6229</v>
      </c>
    </row>
    <row r="8" spans="1:2" x14ac:dyDescent="0.25">
      <c r="A8" s="38" t="s">
        <v>92</v>
      </c>
      <c r="B8" s="43">
        <v>10800</v>
      </c>
    </row>
    <row r="9" spans="1:2" x14ac:dyDescent="0.25">
      <c r="A9" s="38" t="s">
        <v>93</v>
      </c>
      <c r="B9" s="43">
        <v>1444</v>
      </c>
    </row>
    <row r="10" spans="1:2" x14ac:dyDescent="0.25">
      <c r="A10" s="38" t="s">
        <v>94</v>
      </c>
      <c r="B10" s="43">
        <v>5461</v>
      </c>
    </row>
    <row r="11" spans="1:2" x14ac:dyDescent="0.25">
      <c r="A11" s="38" t="s">
        <v>95</v>
      </c>
      <c r="B11" s="43">
        <v>17230</v>
      </c>
    </row>
    <row r="12" spans="1:2" x14ac:dyDescent="0.25">
      <c r="A12" s="38" t="s">
        <v>96</v>
      </c>
      <c r="B12" s="40">
        <v>6000</v>
      </c>
    </row>
    <row r="13" spans="1:2" x14ac:dyDescent="0.25">
      <c r="A13" s="38" t="s">
        <v>97</v>
      </c>
      <c r="B13" s="45" t="s">
        <v>30</v>
      </c>
    </row>
    <row r="14" spans="1:2" x14ac:dyDescent="0.25">
      <c r="A14" s="38" t="s">
        <v>98</v>
      </c>
      <c r="B14" s="46" t="s">
        <v>30</v>
      </c>
    </row>
    <row r="15" spans="1:2" x14ac:dyDescent="0.25">
      <c r="A15" s="38" t="s">
        <v>99</v>
      </c>
      <c r="B15" s="81">
        <v>15520</v>
      </c>
    </row>
    <row r="16" spans="1:2" x14ac:dyDescent="0.25">
      <c r="A16" s="38" t="s">
        <v>100</v>
      </c>
      <c r="B16" s="43">
        <v>9522</v>
      </c>
    </row>
    <row r="17" spans="1:2" x14ac:dyDescent="0.25">
      <c r="A17" s="38" t="s">
        <v>101</v>
      </c>
      <c r="B17" s="40">
        <v>5406</v>
      </c>
    </row>
    <row r="18" spans="1:2" x14ac:dyDescent="0.25">
      <c r="A18" s="38" t="s">
        <v>102</v>
      </c>
      <c r="B18" s="46" t="s">
        <v>30</v>
      </c>
    </row>
    <row r="19" spans="1:2" x14ac:dyDescent="0.25">
      <c r="A19" s="38" t="s">
        <v>103</v>
      </c>
      <c r="B19" s="40">
        <v>15542</v>
      </c>
    </row>
    <row r="20" spans="1:2" x14ac:dyDescent="0.25">
      <c r="A20" s="38" t="s">
        <v>104</v>
      </c>
      <c r="B20" s="45" t="s">
        <v>30</v>
      </c>
    </row>
    <row r="21" spans="1:2" x14ac:dyDescent="0.25">
      <c r="A21" s="38" t="s">
        <v>105</v>
      </c>
      <c r="B21" s="40">
        <v>1749</v>
      </c>
    </row>
    <row r="22" spans="1:2" x14ac:dyDescent="0.25">
      <c r="A22" s="38" t="s">
        <v>106</v>
      </c>
      <c r="B22" s="40">
        <v>15019</v>
      </c>
    </row>
    <row r="23" spans="1:2" x14ac:dyDescent="0.25">
      <c r="A23" s="38" t="s">
        <v>107</v>
      </c>
      <c r="B23" s="43">
        <v>21047</v>
      </c>
    </row>
    <row r="24" spans="1:2" x14ac:dyDescent="0.25">
      <c r="A24" s="38" t="s">
        <v>108</v>
      </c>
      <c r="B24" s="43">
        <v>17605</v>
      </c>
    </row>
    <row r="25" spans="1:2" x14ac:dyDescent="0.25">
      <c r="A25" s="38" t="s">
        <v>109</v>
      </c>
      <c r="B25" s="43">
        <v>5600</v>
      </c>
    </row>
    <row r="26" spans="1:2" x14ac:dyDescent="0.25">
      <c r="A26" s="38" t="s">
        <v>110</v>
      </c>
      <c r="B26" s="43">
        <v>1711</v>
      </c>
    </row>
    <row r="27" spans="1:2" x14ac:dyDescent="0.25">
      <c r="A27" s="38" t="s">
        <v>111</v>
      </c>
      <c r="B27" s="43">
        <v>13000</v>
      </c>
    </row>
    <row r="28" spans="1:2" x14ac:dyDescent="0.25">
      <c r="A28" s="38" t="s">
        <v>112</v>
      </c>
      <c r="B28" s="40">
        <v>2930</v>
      </c>
    </row>
    <row r="29" spans="1:2" x14ac:dyDescent="0.25">
      <c r="A29" s="38" t="s">
        <v>113</v>
      </c>
      <c r="B29" s="46">
        <v>862</v>
      </c>
    </row>
    <row r="30" spans="1:2" x14ac:dyDescent="0.25">
      <c r="A30" s="38" t="s">
        <v>114</v>
      </c>
      <c r="B30" s="40">
        <v>3513</v>
      </c>
    </row>
    <row r="31" spans="1:2" x14ac:dyDescent="0.25">
      <c r="A31" s="38" t="s">
        <v>115</v>
      </c>
      <c r="B31" s="40">
        <v>1600</v>
      </c>
    </row>
    <row r="32" spans="1:2" x14ac:dyDescent="0.25">
      <c r="A32" s="38" t="s">
        <v>116</v>
      </c>
      <c r="B32" s="43">
        <v>19919</v>
      </c>
    </row>
    <row r="33" spans="1:2" x14ac:dyDescent="0.25">
      <c r="A33" s="38" t="s">
        <v>117</v>
      </c>
      <c r="B33" s="43">
        <v>4864</v>
      </c>
    </row>
    <row r="34" spans="1:2" x14ac:dyDescent="0.25">
      <c r="A34" s="38" t="s">
        <v>118</v>
      </c>
      <c r="B34" s="40">
        <v>57897</v>
      </c>
    </row>
    <row r="35" spans="1:2" x14ac:dyDescent="0.25">
      <c r="A35" s="38" t="s">
        <v>119</v>
      </c>
      <c r="B35" s="43">
        <v>19246</v>
      </c>
    </row>
    <row r="36" spans="1:2" x14ac:dyDescent="0.25">
      <c r="A36" s="38" t="s">
        <v>120</v>
      </c>
      <c r="B36" s="46" t="s">
        <v>30</v>
      </c>
    </row>
    <row r="37" spans="1:2" x14ac:dyDescent="0.25">
      <c r="A37" s="38" t="s">
        <v>121</v>
      </c>
      <c r="B37" s="40">
        <v>6500</v>
      </c>
    </row>
    <row r="38" spans="1:2" x14ac:dyDescent="0.25">
      <c r="A38" s="38" t="s">
        <v>122</v>
      </c>
      <c r="B38" s="43">
        <v>6416</v>
      </c>
    </row>
    <row r="39" spans="1:2" x14ac:dyDescent="0.25">
      <c r="A39" s="38" t="s">
        <v>123</v>
      </c>
      <c r="B39" s="43">
        <v>10898</v>
      </c>
    </row>
    <row r="40" spans="1:2" x14ac:dyDescent="0.25">
      <c r="A40" s="38" t="s">
        <v>124</v>
      </c>
      <c r="B40" s="43">
        <v>31636</v>
      </c>
    </row>
    <row r="41" spans="1:2" x14ac:dyDescent="0.25">
      <c r="A41" s="38" t="s">
        <v>125</v>
      </c>
      <c r="B41" s="40">
        <v>2200</v>
      </c>
    </row>
    <row r="42" spans="1:2" x14ac:dyDescent="0.25">
      <c r="A42" s="38" t="s">
        <v>126</v>
      </c>
      <c r="B42" s="43">
        <v>4000</v>
      </c>
    </row>
    <row r="43" spans="1:2" x14ac:dyDescent="0.25">
      <c r="A43" s="38" t="s">
        <v>127</v>
      </c>
      <c r="B43" s="45" t="s">
        <v>30</v>
      </c>
    </row>
    <row r="44" spans="1:2" x14ac:dyDescent="0.25">
      <c r="A44" s="38" t="s">
        <v>128</v>
      </c>
      <c r="B44" s="43">
        <v>9772</v>
      </c>
    </row>
    <row r="45" spans="1:2" x14ac:dyDescent="0.25">
      <c r="A45" s="38" t="s">
        <v>129</v>
      </c>
      <c r="B45" s="43">
        <v>17325</v>
      </c>
    </row>
    <row r="46" spans="1:2" x14ac:dyDescent="0.25">
      <c r="A46" s="38" t="s">
        <v>130</v>
      </c>
      <c r="B46" s="45" t="s">
        <v>30</v>
      </c>
    </row>
    <row r="47" spans="1:2" x14ac:dyDescent="0.25">
      <c r="A47" s="38" t="s">
        <v>131</v>
      </c>
      <c r="B47" s="43">
        <v>1280</v>
      </c>
    </row>
    <row r="48" spans="1:2" x14ac:dyDescent="0.25">
      <c r="A48" s="38" t="s">
        <v>132</v>
      </c>
      <c r="B48" s="43">
        <v>10312</v>
      </c>
    </row>
    <row r="49" spans="1:2" x14ac:dyDescent="0.25">
      <c r="A49" s="38" t="s">
        <v>133</v>
      </c>
      <c r="B49" s="43">
        <v>23310</v>
      </c>
    </row>
    <row r="50" spans="1:2" x14ac:dyDescent="0.25">
      <c r="A50" s="38" t="s">
        <v>134</v>
      </c>
      <c r="B50" s="43">
        <v>16342</v>
      </c>
    </row>
    <row r="51" spans="1:2" x14ac:dyDescent="0.25">
      <c r="A51" s="38" t="s">
        <v>135</v>
      </c>
      <c r="B51" s="43">
        <v>14800</v>
      </c>
    </row>
    <row r="52" spans="1:2" x14ac:dyDescent="0.25">
      <c r="A52" s="38" t="s">
        <v>136</v>
      </c>
      <c r="B52" s="46">
        <v>700</v>
      </c>
    </row>
    <row r="53" spans="1:2" x14ac:dyDescent="0.25">
      <c r="A53" s="112"/>
      <c r="B53" s="114"/>
    </row>
    <row r="54" spans="1:2" x14ac:dyDescent="0.25">
      <c r="A54" s="107" t="s">
        <v>211</v>
      </c>
      <c r="B54" s="108"/>
    </row>
    <row r="55" spans="1:2" x14ac:dyDescent="0.25">
      <c r="A55" s="109" t="s">
        <v>221</v>
      </c>
      <c r="B55" s="106"/>
    </row>
  </sheetData>
  <autoFilter ref="A1:B5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55"/>
  <sheetViews>
    <sheetView workbookViewId="0">
      <selection activeCell="A62" sqref="A62"/>
    </sheetView>
  </sheetViews>
  <sheetFormatPr defaultRowHeight="15.75" x14ac:dyDescent="0.25"/>
  <cols>
    <col min="1" max="1" width="23.140625" style="22" customWidth="1"/>
    <col min="2" max="2" width="31.85546875" style="22" customWidth="1"/>
    <col min="3" max="16384" width="9.140625" style="22"/>
  </cols>
  <sheetData>
    <row r="1" spans="1:2" x14ac:dyDescent="0.25">
      <c r="A1" s="33" t="s">
        <v>0</v>
      </c>
      <c r="B1" s="35" t="s">
        <v>83</v>
      </c>
    </row>
    <row r="2" spans="1:2" x14ac:dyDescent="0.25">
      <c r="A2" s="38" t="s">
        <v>86</v>
      </c>
      <c r="B2" s="40">
        <v>1031000</v>
      </c>
    </row>
    <row r="3" spans="1:2" x14ac:dyDescent="0.25">
      <c r="A3" s="38" t="s">
        <v>87</v>
      </c>
      <c r="B3" s="40">
        <v>130000</v>
      </c>
    </row>
    <row r="4" spans="1:2" x14ac:dyDescent="0.25">
      <c r="A4" s="38" t="s">
        <v>88</v>
      </c>
      <c r="B4" s="40">
        <v>1746175</v>
      </c>
    </row>
    <row r="5" spans="1:2" x14ac:dyDescent="0.25">
      <c r="A5" s="38" t="s">
        <v>89</v>
      </c>
      <c r="B5" s="43">
        <v>902378</v>
      </c>
    </row>
    <row r="6" spans="1:2" x14ac:dyDescent="0.25">
      <c r="A6" s="38" t="s">
        <v>90</v>
      </c>
      <c r="B6" s="43">
        <v>12342888</v>
      </c>
    </row>
    <row r="7" spans="1:2" x14ac:dyDescent="0.25">
      <c r="A7" s="38" t="s">
        <v>91</v>
      </c>
      <c r="B7" s="40">
        <v>1192000</v>
      </c>
    </row>
    <row r="8" spans="1:2" x14ac:dyDescent="0.25">
      <c r="A8" s="38" t="s">
        <v>92</v>
      </c>
      <c r="B8" s="43">
        <v>725500</v>
      </c>
    </row>
    <row r="9" spans="1:2" x14ac:dyDescent="0.25">
      <c r="A9" s="38" t="s">
        <v>93</v>
      </c>
      <c r="B9" s="43">
        <v>202064</v>
      </c>
    </row>
    <row r="10" spans="1:2" x14ac:dyDescent="0.25">
      <c r="A10" s="38" t="s">
        <v>94</v>
      </c>
      <c r="B10" s="43">
        <v>247201</v>
      </c>
    </row>
    <row r="11" spans="1:2" x14ac:dyDescent="0.25">
      <c r="A11" s="38" t="s">
        <v>95</v>
      </c>
      <c r="B11" s="43">
        <v>3429343</v>
      </c>
    </row>
    <row r="12" spans="1:2" x14ac:dyDescent="0.25">
      <c r="A12" s="38" t="s">
        <v>96</v>
      </c>
      <c r="B12" s="43">
        <v>1913957</v>
      </c>
    </row>
    <row r="13" spans="1:2" x14ac:dyDescent="0.25">
      <c r="A13" s="38" t="s">
        <v>97</v>
      </c>
      <c r="B13" s="43">
        <v>328000</v>
      </c>
    </row>
    <row r="14" spans="1:2" x14ac:dyDescent="0.25">
      <c r="A14" s="38" t="s">
        <v>98</v>
      </c>
      <c r="B14" s="40">
        <v>274541</v>
      </c>
    </row>
    <row r="15" spans="1:2" x14ac:dyDescent="0.25">
      <c r="A15" s="38" t="s">
        <v>99</v>
      </c>
      <c r="B15" s="40">
        <v>3000000</v>
      </c>
    </row>
    <row r="16" spans="1:2" x14ac:dyDescent="0.25">
      <c r="A16" s="38" t="s">
        <v>100</v>
      </c>
      <c r="B16" s="43">
        <v>1117418</v>
      </c>
    </row>
    <row r="17" spans="1:2" x14ac:dyDescent="0.25">
      <c r="A17" s="38" t="s">
        <v>101</v>
      </c>
      <c r="B17" s="40">
        <v>560000</v>
      </c>
    </row>
    <row r="18" spans="1:2" x14ac:dyDescent="0.25">
      <c r="A18" s="38" t="s">
        <v>102</v>
      </c>
      <c r="B18" s="43">
        <v>422576</v>
      </c>
    </row>
    <row r="19" spans="1:2" x14ac:dyDescent="0.25">
      <c r="A19" s="38" t="s">
        <v>103</v>
      </c>
      <c r="B19" s="43">
        <v>1437235</v>
      </c>
    </row>
    <row r="20" spans="1:2" x14ac:dyDescent="0.25">
      <c r="A20" s="38" t="s">
        <v>104</v>
      </c>
      <c r="B20" s="40">
        <v>1292942</v>
      </c>
    </row>
    <row r="21" spans="1:2" x14ac:dyDescent="0.25">
      <c r="A21" s="38" t="s">
        <v>105</v>
      </c>
      <c r="B21" s="40">
        <v>336000</v>
      </c>
    </row>
    <row r="22" spans="1:2" x14ac:dyDescent="0.25">
      <c r="A22" s="38" t="s">
        <v>106</v>
      </c>
      <c r="B22" s="40">
        <v>1300000</v>
      </c>
    </row>
    <row r="23" spans="1:2" x14ac:dyDescent="0.25">
      <c r="A23" s="38" t="s">
        <v>107</v>
      </c>
      <c r="B23" s="43">
        <v>1852801</v>
      </c>
    </row>
    <row r="24" spans="1:2" x14ac:dyDescent="0.25">
      <c r="A24" s="38" t="s">
        <v>108</v>
      </c>
      <c r="B24" s="40">
        <v>2000000</v>
      </c>
    </row>
    <row r="25" spans="1:2" x14ac:dyDescent="0.25">
      <c r="A25" s="38" t="s">
        <v>109</v>
      </c>
      <c r="B25" s="43">
        <v>939902</v>
      </c>
    </row>
    <row r="26" spans="1:2" x14ac:dyDescent="0.25">
      <c r="A26" s="38" t="s">
        <v>110</v>
      </c>
      <c r="B26" s="40">
        <v>703015</v>
      </c>
    </row>
    <row r="27" spans="1:2" x14ac:dyDescent="0.25">
      <c r="A27" s="38" t="s">
        <v>111</v>
      </c>
      <c r="B27" s="43">
        <v>947250</v>
      </c>
    </row>
    <row r="28" spans="1:2" x14ac:dyDescent="0.25">
      <c r="A28" s="38" t="s">
        <v>112</v>
      </c>
      <c r="B28" s="43">
        <v>167621</v>
      </c>
    </row>
    <row r="29" spans="1:2" x14ac:dyDescent="0.25">
      <c r="A29" s="38" t="s">
        <v>113</v>
      </c>
      <c r="B29" s="81">
        <v>234056</v>
      </c>
    </row>
    <row r="30" spans="1:2" x14ac:dyDescent="0.25">
      <c r="A30" s="38" t="s">
        <v>114</v>
      </c>
      <c r="B30" s="43">
        <v>556015</v>
      </c>
    </row>
    <row r="31" spans="1:2" x14ac:dyDescent="0.25">
      <c r="A31" s="38" t="s">
        <v>115</v>
      </c>
      <c r="B31" s="43">
        <v>146682</v>
      </c>
    </row>
    <row r="32" spans="1:2" x14ac:dyDescent="0.25">
      <c r="A32" s="38" t="s">
        <v>116</v>
      </c>
      <c r="B32" s="40">
        <v>1675640</v>
      </c>
    </row>
    <row r="33" spans="1:2" x14ac:dyDescent="0.25">
      <c r="A33" s="38" t="s">
        <v>117</v>
      </c>
      <c r="B33" s="43">
        <v>790000</v>
      </c>
    </row>
    <row r="34" spans="1:2" x14ac:dyDescent="0.25">
      <c r="A34" s="38" t="s">
        <v>118</v>
      </c>
      <c r="B34" s="43">
        <v>6221396</v>
      </c>
    </row>
    <row r="35" spans="1:2" x14ac:dyDescent="0.25">
      <c r="A35" s="38" t="s">
        <v>119</v>
      </c>
      <c r="B35" s="43">
        <v>1840215</v>
      </c>
    </row>
    <row r="36" spans="1:2" x14ac:dyDescent="0.25">
      <c r="A36" s="38" t="s">
        <v>120</v>
      </c>
      <c r="B36" s="43">
        <v>81000</v>
      </c>
    </row>
    <row r="37" spans="1:2" x14ac:dyDescent="0.25">
      <c r="A37" s="38" t="s">
        <v>121</v>
      </c>
      <c r="B37" s="43">
        <v>2936891</v>
      </c>
    </row>
    <row r="38" spans="1:2" x14ac:dyDescent="0.25">
      <c r="A38" s="38" t="s">
        <v>122</v>
      </c>
      <c r="B38" s="43">
        <v>1025312</v>
      </c>
    </row>
    <row r="39" spans="1:2" x14ac:dyDescent="0.25">
      <c r="A39" s="38" t="s">
        <v>123</v>
      </c>
      <c r="B39" s="43">
        <v>999496</v>
      </c>
    </row>
    <row r="40" spans="1:2" x14ac:dyDescent="0.25">
      <c r="A40" s="38" t="s">
        <v>124</v>
      </c>
      <c r="B40" s="43">
        <v>2161630</v>
      </c>
    </row>
    <row r="41" spans="1:2" x14ac:dyDescent="0.25">
      <c r="A41" s="38" t="s">
        <v>125</v>
      </c>
      <c r="B41" s="40">
        <v>265000</v>
      </c>
    </row>
    <row r="42" spans="1:2" x14ac:dyDescent="0.25">
      <c r="A42" s="38" t="s">
        <v>126</v>
      </c>
      <c r="B42" s="43">
        <v>1200000</v>
      </c>
    </row>
    <row r="43" spans="1:2" x14ac:dyDescent="0.25">
      <c r="A43" s="38" t="s">
        <v>127</v>
      </c>
      <c r="B43" s="43">
        <v>117346</v>
      </c>
    </row>
    <row r="44" spans="1:2" x14ac:dyDescent="0.25">
      <c r="A44" s="38" t="s">
        <v>128</v>
      </c>
      <c r="B44" s="43">
        <v>1360000</v>
      </c>
    </row>
    <row r="45" spans="1:2" x14ac:dyDescent="0.25">
      <c r="A45" s="38" t="s">
        <v>129</v>
      </c>
      <c r="B45" s="43">
        <v>3884958</v>
      </c>
    </row>
    <row r="46" spans="1:2" x14ac:dyDescent="0.25">
      <c r="A46" s="38" t="s">
        <v>130</v>
      </c>
      <c r="B46" s="67" t="s">
        <v>30</v>
      </c>
    </row>
    <row r="47" spans="1:2" x14ac:dyDescent="0.25">
      <c r="A47" s="38" t="s">
        <v>131</v>
      </c>
      <c r="B47" s="43">
        <v>176128</v>
      </c>
    </row>
    <row r="48" spans="1:2" x14ac:dyDescent="0.25">
      <c r="A48" s="38" t="s">
        <v>132</v>
      </c>
      <c r="B48" s="43">
        <v>1136180</v>
      </c>
    </row>
    <row r="49" spans="1:2" x14ac:dyDescent="0.25">
      <c r="A49" s="38" t="s">
        <v>133</v>
      </c>
      <c r="B49" s="43">
        <v>1535509</v>
      </c>
    </row>
    <row r="50" spans="1:2" x14ac:dyDescent="0.25">
      <c r="A50" s="38" t="s">
        <v>134</v>
      </c>
      <c r="B50" s="43">
        <v>494460</v>
      </c>
    </row>
    <row r="51" spans="1:2" x14ac:dyDescent="0.25">
      <c r="A51" s="38" t="s">
        <v>135</v>
      </c>
      <c r="B51" s="43">
        <v>1200000</v>
      </c>
    </row>
    <row r="52" spans="1:2" x14ac:dyDescent="0.25">
      <c r="A52" s="38" t="s">
        <v>136</v>
      </c>
      <c r="B52" s="40">
        <v>85000</v>
      </c>
    </row>
    <row r="53" spans="1:2" x14ac:dyDescent="0.25">
      <c r="A53" s="112"/>
      <c r="B53" s="113"/>
    </row>
    <row r="54" spans="1:2" x14ac:dyDescent="0.25">
      <c r="A54" s="107" t="s">
        <v>211</v>
      </c>
      <c r="B54" s="108"/>
    </row>
    <row r="55" spans="1:2" x14ac:dyDescent="0.25">
      <c r="A55" s="109" t="s">
        <v>221</v>
      </c>
      <c r="B55" s="106"/>
    </row>
  </sheetData>
  <autoFilter ref="A1:B5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17"/>
  <sheetViews>
    <sheetView workbookViewId="0">
      <pane xSplit="1" topLeftCell="B1" activePane="topRight" state="frozen"/>
      <selection activeCell="B30" sqref="B30"/>
      <selection pane="topRight" activeCell="D52" sqref="D52"/>
    </sheetView>
  </sheetViews>
  <sheetFormatPr defaultRowHeight="15.75" x14ac:dyDescent="0.25"/>
  <cols>
    <col min="1" max="1" width="30.85546875" style="22" customWidth="1"/>
    <col min="2" max="2" width="24" style="22" customWidth="1"/>
    <col min="3" max="3" width="29.7109375" style="22" customWidth="1"/>
    <col min="4" max="4" width="35.7109375" style="22" customWidth="1"/>
    <col min="5" max="5" width="22.140625" style="22" customWidth="1"/>
    <col min="6" max="6" width="32.85546875" style="22" customWidth="1"/>
    <col min="7" max="7" width="34" style="22" customWidth="1"/>
    <col min="8" max="8" width="21" style="22" customWidth="1"/>
    <col min="9" max="9" width="29.28515625" style="22" customWidth="1"/>
    <col min="10" max="10" width="32.28515625" style="22" customWidth="1"/>
    <col min="11" max="16384" width="9.140625" style="22"/>
  </cols>
  <sheetData>
    <row r="1" spans="1:10" x14ac:dyDescent="0.25">
      <c r="A1" s="33" t="s">
        <v>0</v>
      </c>
      <c r="B1" s="34" t="s">
        <v>3</v>
      </c>
      <c r="C1" s="34" t="s">
        <v>4</v>
      </c>
      <c r="D1" s="34" t="s">
        <v>5</v>
      </c>
      <c r="E1" s="34" t="s">
        <v>6</v>
      </c>
      <c r="F1" s="34" t="s">
        <v>7</v>
      </c>
      <c r="G1" s="34" t="s">
        <v>8</v>
      </c>
      <c r="H1" s="36" t="s">
        <v>9</v>
      </c>
      <c r="I1" s="34" t="s">
        <v>10</v>
      </c>
      <c r="J1" s="34" t="s">
        <v>11</v>
      </c>
    </row>
    <row r="2" spans="1:10" x14ac:dyDescent="0.25">
      <c r="A2" s="38" t="s">
        <v>86</v>
      </c>
      <c r="B2" s="46">
        <v>6</v>
      </c>
      <c r="C2" s="55">
        <v>11903249.75</v>
      </c>
      <c r="D2" s="46">
        <v>151</v>
      </c>
      <c r="E2" s="45" t="s">
        <v>30</v>
      </c>
      <c r="F2" s="55">
        <v>756161.76</v>
      </c>
      <c r="G2" s="46">
        <v>24</v>
      </c>
      <c r="H2" s="45" t="s">
        <v>30</v>
      </c>
      <c r="I2" s="45" t="s">
        <v>30</v>
      </c>
      <c r="J2" s="45" t="s">
        <v>30</v>
      </c>
    </row>
    <row r="3" spans="1:10" x14ac:dyDescent="0.25">
      <c r="A3" s="38" t="s">
        <v>87</v>
      </c>
      <c r="B3" s="46">
        <v>50</v>
      </c>
      <c r="C3" s="55">
        <v>223338.37</v>
      </c>
      <c r="D3" s="46">
        <v>4</v>
      </c>
      <c r="E3" s="46">
        <v>385</v>
      </c>
      <c r="F3" s="55">
        <v>31811.5</v>
      </c>
      <c r="G3" s="46">
        <v>1</v>
      </c>
      <c r="H3" s="45" t="s">
        <v>30</v>
      </c>
      <c r="I3" s="45" t="s">
        <v>30</v>
      </c>
      <c r="J3" s="45" t="s">
        <v>30</v>
      </c>
    </row>
    <row r="4" spans="1:10" x14ac:dyDescent="0.25">
      <c r="A4" s="38" t="s">
        <v>88</v>
      </c>
      <c r="B4" s="39">
        <v>7</v>
      </c>
      <c r="C4" s="41">
        <v>313031.09999999998</v>
      </c>
      <c r="D4" s="39">
        <v>4</v>
      </c>
      <c r="E4" s="45" t="s">
        <v>30</v>
      </c>
      <c r="F4" s="41">
        <v>46565.8</v>
      </c>
      <c r="G4" s="39">
        <v>1</v>
      </c>
      <c r="H4" s="45" t="s">
        <v>30</v>
      </c>
      <c r="I4" s="45" t="s">
        <v>30</v>
      </c>
      <c r="J4" s="45" t="s">
        <v>30</v>
      </c>
    </row>
    <row r="5" spans="1:10" x14ac:dyDescent="0.25">
      <c r="A5" s="38" t="s">
        <v>89</v>
      </c>
      <c r="B5" s="46">
        <v>15</v>
      </c>
      <c r="C5" s="68">
        <v>3236633.12</v>
      </c>
      <c r="D5" s="46">
        <v>38</v>
      </c>
      <c r="E5" s="45" t="s">
        <v>30</v>
      </c>
      <c r="F5" s="45" t="s">
        <v>30</v>
      </c>
      <c r="G5" s="45" t="s">
        <v>30</v>
      </c>
      <c r="H5" s="46">
        <v>225</v>
      </c>
      <c r="I5" s="47">
        <v>342455.25</v>
      </c>
      <c r="J5" s="46">
        <v>5</v>
      </c>
    </row>
    <row r="6" spans="1:10" x14ac:dyDescent="0.25">
      <c r="A6" s="38" t="s">
        <v>90</v>
      </c>
      <c r="B6" s="46">
        <v>31</v>
      </c>
      <c r="C6" s="47">
        <v>21866410.059999999</v>
      </c>
      <c r="D6" s="46">
        <v>280</v>
      </c>
      <c r="E6" s="46">
        <v>164</v>
      </c>
      <c r="F6" s="48">
        <v>2882089.45</v>
      </c>
      <c r="G6" s="46">
        <v>57</v>
      </c>
      <c r="H6" s="45" t="s">
        <v>30</v>
      </c>
      <c r="I6" s="45" t="s">
        <v>30</v>
      </c>
      <c r="J6" s="45" t="s">
        <v>30</v>
      </c>
    </row>
    <row r="7" spans="1:10" x14ac:dyDescent="0.25">
      <c r="A7" s="38" t="s">
        <v>91</v>
      </c>
      <c r="B7" s="46">
        <v>3</v>
      </c>
      <c r="C7" s="69">
        <v>8537340.1500000004</v>
      </c>
      <c r="D7" s="46">
        <v>93</v>
      </c>
      <c r="E7" s="45" t="s">
        <v>30</v>
      </c>
      <c r="F7" s="45" t="s">
        <v>30</v>
      </c>
      <c r="G7" s="45" t="s">
        <v>30</v>
      </c>
      <c r="H7" s="45" t="s">
        <v>30</v>
      </c>
      <c r="I7" s="45" t="s">
        <v>30</v>
      </c>
      <c r="J7" s="45" t="s">
        <v>30</v>
      </c>
    </row>
    <row r="8" spans="1:10" x14ac:dyDescent="0.25">
      <c r="A8" s="38" t="s">
        <v>92</v>
      </c>
      <c r="B8" s="46">
        <v>1</v>
      </c>
      <c r="C8" s="52">
        <v>66127236.740000002</v>
      </c>
      <c r="D8" s="46">
        <v>744</v>
      </c>
      <c r="E8" s="46">
        <v>4</v>
      </c>
      <c r="F8" s="52">
        <v>16724289.65</v>
      </c>
      <c r="G8" s="46">
        <v>319</v>
      </c>
      <c r="H8" s="46">
        <v>6</v>
      </c>
      <c r="I8" s="52">
        <v>14407876.300000001</v>
      </c>
      <c r="J8" s="46">
        <v>221</v>
      </c>
    </row>
    <row r="9" spans="1:10" x14ac:dyDescent="0.25">
      <c r="A9" s="38" t="s">
        <v>93</v>
      </c>
      <c r="B9" s="46">
        <v>20</v>
      </c>
      <c r="C9" s="47">
        <v>1464752</v>
      </c>
      <c r="D9" s="46">
        <v>16</v>
      </c>
      <c r="E9" s="46">
        <v>494</v>
      </c>
      <c r="F9" s="47">
        <v>61250</v>
      </c>
      <c r="G9" s="46">
        <v>2</v>
      </c>
      <c r="H9" s="45" t="s">
        <v>30</v>
      </c>
      <c r="I9" s="45" t="s">
        <v>30</v>
      </c>
      <c r="J9" s="45" t="s">
        <v>30</v>
      </c>
    </row>
    <row r="10" spans="1:10" x14ac:dyDescent="0.25">
      <c r="A10" s="38" t="s">
        <v>94</v>
      </c>
      <c r="B10" s="45">
        <v>32</v>
      </c>
      <c r="C10" s="53">
        <v>605735</v>
      </c>
      <c r="D10" s="45">
        <v>9</v>
      </c>
      <c r="E10" s="45" t="s">
        <v>30</v>
      </c>
      <c r="F10" s="45" t="s">
        <v>30</v>
      </c>
      <c r="G10" s="45" t="s">
        <v>30</v>
      </c>
      <c r="H10" s="45" t="s">
        <v>30</v>
      </c>
      <c r="I10" s="45" t="s">
        <v>30</v>
      </c>
      <c r="J10" s="45" t="s">
        <v>30</v>
      </c>
    </row>
    <row r="11" spans="1:10" x14ac:dyDescent="0.25">
      <c r="A11" s="38" t="s">
        <v>95</v>
      </c>
      <c r="B11" s="46">
        <v>2</v>
      </c>
      <c r="C11" s="47">
        <v>26826502.41</v>
      </c>
      <c r="D11" s="46">
        <v>336</v>
      </c>
      <c r="E11" s="54">
        <v>888</v>
      </c>
      <c r="F11" s="47">
        <v>127904.92</v>
      </c>
      <c r="G11" s="46">
        <v>3</v>
      </c>
      <c r="H11" s="46">
        <v>35</v>
      </c>
      <c r="I11" s="55">
        <v>5166141.18</v>
      </c>
      <c r="J11" s="46">
        <v>91</v>
      </c>
    </row>
    <row r="12" spans="1:10" x14ac:dyDescent="0.25">
      <c r="A12" s="38" t="s">
        <v>96</v>
      </c>
      <c r="B12" s="46">
        <v>1</v>
      </c>
      <c r="C12" s="55">
        <v>30475725.48</v>
      </c>
      <c r="D12" s="46">
        <v>329</v>
      </c>
      <c r="E12" s="46">
        <v>15</v>
      </c>
      <c r="F12" s="55">
        <v>7575826.8499999996</v>
      </c>
      <c r="G12" s="46">
        <v>125</v>
      </c>
      <c r="H12" s="46">
        <v>18</v>
      </c>
      <c r="I12" s="55">
        <v>6175803.4500000002</v>
      </c>
      <c r="J12" s="46">
        <v>97</v>
      </c>
    </row>
    <row r="13" spans="1:10" x14ac:dyDescent="0.25">
      <c r="A13" s="38" t="s">
        <v>98</v>
      </c>
      <c r="B13" s="46">
        <v>10</v>
      </c>
      <c r="C13" s="55">
        <v>1739666.65</v>
      </c>
      <c r="D13" s="46">
        <v>18</v>
      </c>
      <c r="E13" s="46">
        <v>239</v>
      </c>
      <c r="F13" s="68">
        <v>118168.72</v>
      </c>
      <c r="G13" s="46">
        <v>3</v>
      </c>
      <c r="H13" s="45" t="s">
        <v>30</v>
      </c>
      <c r="I13" s="45" t="s">
        <v>30</v>
      </c>
      <c r="J13" s="45" t="s">
        <v>30</v>
      </c>
    </row>
    <row r="14" spans="1:10" x14ac:dyDescent="0.25">
      <c r="A14" s="38" t="s">
        <v>99</v>
      </c>
      <c r="B14" s="46">
        <v>4</v>
      </c>
      <c r="C14" s="55">
        <v>18819195.699999999</v>
      </c>
      <c r="D14" s="46">
        <v>208</v>
      </c>
      <c r="E14" s="46">
        <v>549</v>
      </c>
      <c r="F14" s="55">
        <v>188986.5</v>
      </c>
      <c r="G14" s="46">
        <v>8</v>
      </c>
      <c r="H14" s="45" t="s">
        <v>30</v>
      </c>
      <c r="I14" s="45" t="s">
        <v>30</v>
      </c>
      <c r="J14" s="45" t="s">
        <v>30</v>
      </c>
    </row>
    <row r="15" spans="1:10" x14ac:dyDescent="0.25">
      <c r="A15" s="38" t="s">
        <v>101</v>
      </c>
      <c r="B15" s="46">
        <v>53</v>
      </c>
      <c r="C15" s="59">
        <v>1264706</v>
      </c>
      <c r="D15" s="46">
        <v>17</v>
      </c>
      <c r="E15" s="46">
        <v>440</v>
      </c>
      <c r="F15" s="59">
        <v>162876</v>
      </c>
      <c r="G15" s="46">
        <v>3</v>
      </c>
      <c r="H15" s="45" t="s">
        <v>30</v>
      </c>
      <c r="I15" s="45" t="s">
        <v>30</v>
      </c>
      <c r="J15" s="45" t="s">
        <v>30</v>
      </c>
    </row>
    <row r="16" spans="1:10" x14ac:dyDescent="0.25">
      <c r="A16" s="38" t="s">
        <v>103</v>
      </c>
      <c r="B16" s="45">
        <v>27</v>
      </c>
      <c r="C16" s="56">
        <v>515424</v>
      </c>
      <c r="D16" s="45">
        <v>6</v>
      </c>
      <c r="E16" s="45" t="s">
        <v>30</v>
      </c>
      <c r="F16" s="45" t="s">
        <v>30</v>
      </c>
      <c r="G16" s="45" t="s">
        <v>30</v>
      </c>
      <c r="H16" s="45" t="s">
        <v>30</v>
      </c>
      <c r="I16" s="45" t="s">
        <v>30</v>
      </c>
      <c r="J16" s="45" t="s">
        <v>30</v>
      </c>
    </row>
    <row r="17" spans="1:25" x14ac:dyDescent="0.25">
      <c r="A17" s="38" t="s">
        <v>104</v>
      </c>
      <c r="B17" s="45">
        <v>6</v>
      </c>
      <c r="C17" s="70">
        <v>5645303.7800000003</v>
      </c>
      <c r="D17" s="46">
        <v>67</v>
      </c>
      <c r="E17" s="46">
        <v>38</v>
      </c>
      <c r="F17" s="68">
        <v>2047978.45</v>
      </c>
      <c r="G17" s="45">
        <v>44</v>
      </c>
      <c r="H17" s="45" t="s">
        <v>30</v>
      </c>
      <c r="I17" s="45" t="s">
        <v>30</v>
      </c>
      <c r="J17" s="45" t="s">
        <v>30</v>
      </c>
    </row>
    <row r="18" spans="1:25" x14ac:dyDescent="0.25">
      <c r="A18" s="38" t="s">
        <v>105</v>
      </c>
      <c r="B18" s="46">
        <v>2</v>
      </c>
      <c r="C18" s="55">
        <v>6943323.29</v>
      </c>
      <c r="D18" s="46">
        <v>133</v>
      </c>
      <c r="E18" s="45" t="s">
        <v>30</v>
      </c>
      <c r="F18" s="55">
        <v>158795.57999999999</v>
      </c>
      <c r="G18" s="46">
        <v>15</v>
      </c>
      <c r="H18" s="45" t="s">
        <v>30</v>
      </c>
      <c r="I18" s="45" t="s">
        <v>30</v>
      </c>
      <c r="J18" s="45" t="s">
        <v>30</v>
      </c>
    </row>
    <row r="19" spans="1:25" x14ac:dyDescent="0.25">
      <c r="A19" s="38" t="s">
        <v>106</v>
      </c>
      <c r="B19" s="45">
        <v>148</v>
      </c>
      <c r="C19" s="47">
        <v>472145</v>
      </c>
      <c r="D19" s="46">
        <v>9</v>
      </c>
      <c r="E19" s="43">
        <v>155</v>
      </c>
      <c r="F19" s="47">
        <v>445055</v>
      </c>
      <c r="G19" s="46">
        <v>10</v>
      </c>
      <c r="H19" s="45" t="s">
        <v>30</v>
      </c>
      <c r="I19" s="45" t="s">
        <v>30</v>
      </c>
      <c r="J19" s="45" t="s">
        <v>30</v>
      </c>
    </row>
    <row r="20" spans="1:25" x14ac:dyDescent="0.25">
      <c r="A20" s="38" t="s">
        <v>107</v>
      </c>
      <c r="B20" s="46">
        <v>1</v>
      </c>
      <c r="C20" s="68">
        <v>41471082.270000003</v>
      </c>
      <c r="D20" s="46">
        <v>492</v>
      </c>
      <c r="E20" s="46">
        <v>4</v>
      </c>
      <c r="F20" s="68">
        <v>12252726.640000001</v>
      </c>
      <c r="G20" s="46">
        <v>243</v>
      </c>
      <c r="H20" s="46">
        <v>8</v>
      </c>
      <c r="I20" s="68">
        <v>7079983.46</v>
      </c>
      <c r="J20" s="46">
        <v>122</v>
      </c>
    </row>
    <row r="21" spans="1:25" x14ac:dyDescent="0.25">
      <c r="A21" s="38" t="s">
        <v>108</v>
      </c>
      <c r="B21" s="46">
        <v>167</v>
      </c>
      <c r="C21" s="47">
        <v>800482.36</v>
      </c>
      <c r="D21" s="46">
        <v>16</v>
      </c>
      <c r="E21" s="45" t="s">
        <v>30</v>
      </c>
      <c r="F21" s="45" t="s">
        <v>30</v>
      </c>
      <c r="G21" s="45" t="s">
        <v>30</v>
      </c>
      <c r="H21" s="45" t="s">
        <v>30</v>
      </c>
      <c r="I21" s="45" t="s">
        <v>30</v>
      </c>
      <c r="J21" s="45" t="s">
        <v>30</v>
      </c>
    </row>
    <row r="22" spans="1:25" x14ac:dyDescent="0.25">
      <c r="A22" s="38" t="s">
        <v>109</v>
      </c>
      <c r="B22" s="46">
        <v>1</v>
      </c>
      <c r="C22" s="55">
        <v>9181119.2899999991</v>
      </c>
      <c r="D22" s="46">
        <v>114</v>
      </c>
      <c r="E22" s="46" t="s">
        <v>30</v>
      </c>
      <c r="F22" s="46" t="s">
        <v>30</v>
      </c>
      <c r="G22" s="46" t="s">
        <v>30</v>
      </c>
      <c r="H22" s="46" t="s">
        <v>30</v>
      </c>
      <c r="I22" s="46" t="s">
        <v>30</v>
      </c>
      <c r="J22" s="46" t="s">
        <v>30</v>
      </c>
    </row>
    <row r="23" spans="1:25" x14ac:dyDescent="0.25">
      <c r="A23" s="38" t="s">
        <v>110</v>
      </c>
      <c r="B23" s="46">
        <v>28</v>
      </c>
      <c r="C23" s="59">
        <v>1951548</v>
      </c>
      <c r="D23" s="46">
        <v>23</v>
      </c>
      <c r="E23" s="46">
        <v>250</v>
      </c>
      <c r="F23" s="59">
        <v>99795</v>
      </c>
      <c r="G23" s="46">
        <v>2</v>
      </c>
      <c r="H23" s="45" t="s">
        <v>30</v>
      </c>
      <c r="I23" s="45" t="s">
        <v>30</v>
      </c>
      <c r="J23" s="45" t="s">
        <v>30</v>
      </c>
    </row>
    <row r="24" spans="1:25" x14ac:dyDescent="0.25">
      <c r="A24" s="38" t="s">
        <v>111</v>
      </c>
      <c r="B24" s="46">
        <v>2</v>
      </c>
      <c r="C24" s="55">
        <v>32988645.260000002</v>
      </c>
      <c r="D24" s="46">
        <v>359</v>
      </c>
      <c r="E24" s="45" t="s">
        <v>30</v>
      </c>
      <c r="F24" s="45" t="s">
        <v>30</v>
      </c>
      <c r="G24" s="45" t="s">
        <v>30</v>
      </c>
      <c r="H24" s="45" t="s">
        <v>30</v>
      </c>
      <c r="I24" s="45" t="s">
        <v>30</v>
      </c>
      <c r="J24" s="45" t="s">
        <v>30</v>
      </c>
    </row>
    <row r="25" spans="1:25" s="72" customFormat="1" x14ac:dyDescent="0.25">
      <c r="A25" s="38" t="s">
        <v>112</v>
      </c>
      <c r="B25" s="46">
        <v>2</v>
      </c>
      <c r="C25" s="47">
        <v>3721163</v>
      </c>
      <c r="D25" s="45">
        <v>39</v>
      </c>
      <c r="E25" s="46">
        <v>59</v>
      </c>
      <c r="F25" s="59">
        <v>321285</v>
      </c>
      <c r="G25" s="45">
        <v>280</v>
      </c>
      <c r="H25" s="46">
        <v>641</v>
      </c>
      <c r="I25" s="59">
        <v>22561</v>
      </c>
      <c r="J25" s="45">
        <v>28</v>
      </c>
      <c r="K25" s="71"/>
      <c r="L25" s="71"/>
      <c r="M25" s="71"/>
      <c r="N25" s="71"/>
      <c r="O25" s="71"/>
      <c r="P25" s="71"/>
      <c r="Q25" s="71"/>
      <c r="R25" s="71"/>
      <c r="S25" s="71"/>
      <c r="T25" s="71"/>
      <c r="U25" s="71"/>
      <c r="V25" s="71"/>
      <c r="W25" s="71"/>
      <c r="X25" s="71"/>
      <c r="Y25" s="71"/>
    </row>
    <row r="26" spans="1:25" x14ac:dyDescent="0.25">
      <c r="A26" s="38" t="s">
        <v>113</v>
      </c>
      <c r="B26" s="46">
        <v>6</v>
      </c>
      <c r="C26" s="53">
        <v>3050208</v>
      </c>
      <c r="D26" s="46">
        <v>31</v>
      </c>
      <c r="E26" s="46">
        <v>144</v>
      </c>
      <c r="F26" s="53">
        <v>403704</v>
      </c>
      <c r="G26" s="46">
        <v>7</v>
      </c>
      <c r="H26" s="45" t="s">
        <v>30</v>
      </c>
      <c r="I26" s="45" t="s">
        <v>30</v>
      </c>
      <c r="J26" s="45" t="s">
        <v>30</v>
      </c>
      <c r="K26" s="71"/>
      <c r="L26" s="71"/>
      <c r="M26" s="71"/>
      <c r="N26" s="71"/>
      <c r="O26" s="71"/>
      <c r="P26" s="71"/>
      <c r="Q26" s="71"/>
      <c r="R26" s="71"/>
      <c r="S26" s="71"/>
      <c r="T26" s="71"/>
      <c r="U26" s="71"/>
      <c r="V26" s="71"/>
      <c r="W26" s="71"/>
      <c r="X26" s="71"/>
      <c r="Y26" s="71"/>
    </row>
    <row r="27" spans="1:25" x14ac:dyDescent="0.25">
      <c r="A27" s="38" t="s">
        <v>114</v>
      </c>
      <c r="B27" s="46">
        <v>2</v>
      </c>
      <c r="C27" s="55">
        <v>11882983.359999999</v>
      </c>
      <c r="D27" s="46">
        <v>126</v>
      </c>
      <c r="E27" s="46">
        <v>11</v>
      </c>
      <c r="F27" s="55">
        <v>2763618.16</v>
      </c>
      <c r="G27" s="46">
        <v>55</v>
      </c>
      <c r="H27" s="45" t="s">
        <v>30</v>
      </c>
      <c r="I27" s="45" t="s">
        <v>30</v>
      </c>
      <c r="J27" s="45" t="s">
        <v>30</v>
      </c>
      <c r="K27" s="71"/>
      <c r="L27" s="71"/>
      <c r="M27" s="71"/>
      <c r="N27" s="71"/>
      <c r="O27" s="71"/>
      <c r="P27" s="71"/>
      <c r="Q27" s="71"/>
      <c r="R27" s="71"/>
      <c r="S27" s="71"/>
      <c r="T27" s="71"/>
      <c r="U27" s="71"/>
      <c r="V27" s="71"/>
      <c r="W27" s="71"/>
      <c r="X27" s="71"/>
      <c r="Y27" s="71"/>
    </row>
    <row r="28" spans="1:25" x14ac:dyDescent="0.25">
      <c r="A28" s="38" t="s">
        <v>115</v>
      </c>
      <c r="B28" s="46">
        <v>36</v>
      </c>
      <c r="C28" s="55">
        <v>84677.25</v>
      </c>
      <c r="D28" s="46">
        <v>1</v>
      </c>
      <c r="E28" s="46" t="s">
        <v>30</v>
      </c>
      <c r="F28" s="46" t="s">
        <v>30</v>
      </c>
      <c r="G28" s="46" t="s">
        <v>30</v>
      </c>
      <c r="H28" s="46" t="s">
        <v>30</v>
      </c>
      <c r="I28" s="46" t="s">
        <v>30</v>
      </c>
      <c r="J28" s="46" t="s">
        <v>30</v>
      </c>
      <c r="K28" s="71"/>
      <c r="L28" s="71"/>
      <c r="M28" s="71"/>
      <c r="N28" s="71"/>
      <c r="O28" s="71"/>
      <c r="P28" s="71"/>
      <c r="Q28" s="71"/>
      <c r="R28" s="71"/>
      <c r="S28" s="71"/>
      <c r="T28" s="71"/>
      <c r="U28" s="71"/>
      <c r="V28" s="71"/>
      <c r="W28" s="71"/>
      <c r="X28" s="71"/>
      <c r="Y28" s="71"/>
    </row>
    <row r="29" spans="1:25" x14ac:dyDescent="0.25">
      <c r="A29" s="38" t="s">
        <v>117</v>
      </c>
      <c r="B29" s="46">
        <v>6</v>
      </c>
      <c r="C29" s="59">
        <v>296825</v>
      </c>
      <c r="D29" s="46">
        <v>3</v>
      </c>
      <c r="E29" s="46">
        <v>111</v>
      </c>
      <c r="F29" s="55">
        <v>33392.5</v>
      </c>
      <c r="G29" s="46">
        <v>1</v>
      </c>
      <c r="H29" s="45" t="s">
        <v>30</v>
      </c>
      <c r="I29" s="45" t="s">
        <v>30</v>
      </c>
      <c r="J29" s="45" t="s">
        <v>30</v>
      </c>
      <c r="K29" s="71"/>
      <c r="L29" s="71"/>
      <c r="M29" s="71"/>
      <c r="N29" s="71"/>
      <c r="O29" s="71"/>
      <c r="P29" s="71"/>
      <c r="Q29" s="71"/>
      <c r="R29" s="71"/>
      <c r="S29" s="71"/>
      <c r="T29" s="71"/>
      <c r="U29" s="71"/>
      <c r="V29" s="71"/>
      <c r="W29" s="71"/>
      <c r="X29" s="71"/>
      <c r="Y29" s="71"/>
    </row>
    <row r="30" spans="1:25" x14ac:dyDescent="0.25">
      <c r="A30" s="38" t="s">
        <v>118</v>
      </c>
      <c r="B30" s="46">
        <v>1</v>
      </c>
      <c r="C30" s="47">
        <v>31137860.460000001</v>
      </c>
      <c r="D30" s="46">
        <v>399</v>
      </c>
      <c r="E30" s="46" t="s">
        <v>30</v>
      </c>
      <c r="F30" s="46" t="s">
        <v>30</v>
      </c>
      <c r="G30" s="46" t="s">
        <v>30</v>
      </c>
      <c r="H30" s="46" t="s">
        <v>30</v>
      </c>
      <c r="I30" s="46" t="s">
        <v>30</v>
      </c>
      <c r="J30" s="46" t="s">
        <v>30</v>
      </c>
      <c r="K30" s="71"/>
      <c r="L30" s="71"/>
      <c r="M30" s="71"/>
      <c r="N30" s="71"/>
      <c r="O30" s="71"/>
      <c r="P30" s="71"/>
      <c r="Q30" s="71"/>
      <c r="R30" s="71"/>
      <c r="S30" s="71"/>
      <c r="T30" s="71"/>
      <c r="U30" s="71"/>
      <c r="V30" s="71"/>
      <c r="W30" s="71"/>
      <c r="X30" s="71"/>
      <c r="Y30" s="71"/>
    </row>
    <row r="31" spans="1:25" x14ac:dyDescent="0.25">
      <c r="A31" s="38" t="s">
        <v>119</v>
      </c>
      <c r="B31" s="46">
        <v>2</v>
      </c>
      <c r="C31" s="68">
        <v>38952472.770000003</v>
      </c>
      <c r="D31" s="46">
        <v>473</v>
      </c>
      <c r="E31" s="45" t="s">
        <v>30</v>
      </c>
      <c r="F31" s="45" t="s">
        <v>30</v>
      </c>
      <c r="G31" s="45" t="s">
        <v>30</v>
      </c>
      <c r="H31" s="45" t="s">
        <v>30</v>
      </c>
      <c r="I31" s="45" t="s">
        <v>30</v>
      </c>
      <c r="J31" s="45" t="s">
        <v>30</v>
      </c>
      <c r="K31" s="71"/>
      <c r="L31" s="71"/>
      <c r="M31" s="71"/>
      <c r="N31" s="71"/>
      <c r="O31" s="71"/>
      <c r="P31" s="71"/>
      <c r="Q31" s="71"/>
      <c r="R31" s="71"/>
      <c r="S31" s="71"/>
      <c r="T31" s="71"/>
      <c r="U31" s="71"/>
      <c r="V31" s="71"/>
      <c r="W31" s="71"/>
      <c r="X31" s="71"/>
      <c r="Y31" s="71"/>
    </row>
    <row r="32" spans="1:25" x14ac:dyDescent="0.25">
      <c r="A32" s="38" t="s">
        <v>120</v>
      </c>
      <c r="B32" s="46">
        <v>5</v>
      </c>
      <c r="C32" s="66">
        <v>562542.42000000004</v>
      </c>
      <c r="D32" s="46">
        <v>9</v>
      </c>
      <c r="E32" s="46" t="s">
        <v>30</v>
      </c>
      <c r="F32" s="46" t="s">
        <v>30</v>
      </c>
      <c r="G32" s="46" t="s">
        <v>30</v>
      </c>
      <c r="H32" s="46" t="s">
        <v>30</v>
      </c>
      <c r="I32" s="46" t="s">
        <v>30</v>
      </c>
      <c r="J32" s="46" t="s">
        <v>30</v>
      </c>
      <c r="K32" s="71"/>
      <c r="L32" s="71"/>
      <c r="M32" s="71"/>
      <c r="N32" s="71"/>
      <c r="O32" s="71"/>
      <c r="P32" s="71"/>
      <c r="Q32" s="71"/>
      <c r="R32" s="71"/>
      <c r="S32" s="71"/>
      <c r="T32" s="71"/>
      <c r="U32" s="71"/>
      <c r="V32" s="71"/>
      <c r="W32" s="71"/>
      <c r="X32" s="71"/>
      <c r="Y32" s="71"/>
    </row>
    <row r="33" spans="1:25" x14ac:dyDescent="0.25">
      <c r="A33" s="38" t="s">
        <v>121</v>
      </c>
      <c r="B33" s="46">
        <v>2</v>
      </c>
      <c r="C33" s="47">
        <v>6442541</v>
      </c>
      <c r="D33" s="46">
        <v>101</v>
      </c>
      <c r="E33" s="45" t="s">
        <v>30</v>
      </c>
      <c r="F33" s="45" t="s">
        <v>30</v>
      </c>
      <c r="G33" s="45" t="s">
        <v>30</v>
      </c>
      <c r="H33" s="45" t="s">
        <v>30</v>
      </c>
      <c r="I33" s="45" t="s">
        <v>30</v>
      </c>
      <c r="J33" s="45" t="s">
        <v>30</v>
      </c>
      <c r="K33" s="71"/>
      <c r="L33" s="71"/>
      <c r="M33" s="71"/>
      <c r="N33" s="71"/>
      <c r="O33" s="71"/>
      <c r="P33" s="71"/>
      <c r="Q33" s="71"/>
      <c r="R33" s="71"/>
      <c r="S33" s="71"/>
      <c r="T33" s="71"/>
      <c r="U33" s="71"/>
      <c r="V33" s="71"/>
      <c r="W33" s="71"/>
      <c r="X33" s="71"/>
      <c r="Y33" s="71"/>
    </row>
    <row r="34" spans="1:25" x14ac:dyDescent="0.25">
      <c r="A34" s="38" t="s">
        <v>122</v>
      </c>
      <c r="B34" s="46">
        <v>1</v>
      </c>
      <c r="C34" s="55">
        <v>17824760.559999999</v>
      </c>
      <c r="D34" s="45">
        <v>220</v>
      </c>
      <c r="E34" s="45" t="s">
        <v>30</v>
      </c>
      <c r="F34" s="45" t="s">
        <v>30</v>
      </c>
      <c r="G34" s="45" t="s">
        <v>30</v>
      </c>
      <c r="H34" s="45" t="s">
        <v>30</v>
      </c>
      <c r="I34" s="45" t="s">
        <v>30</v>
      </c>
      <c r="J34" s="45" t="s">
        <v>30</v>
      </c>
      <c r="K34" s="71"/>
      <c r="L34" s="71"/>
      <c r="M34" s="71"/>
      <c r="N34" s="71"/>
      <c r="O34" s="71"/>
      <c r="P34" s="71"/>
      <c r="Q34" s="71"/>
      <c r="R34" s="71"/>
      <c r="S34" s="71"/>
      <c r="T34" s="71"/>
      <c r="U34" s="71"/>
      <c r="V34" s="71"/>
      <c r="W34" s="71"/>
      <c r="X34" s="71"/>
      <c r="Y34" s="71"/>
    </row>
    <row r="35" spans="1:25" x14ac:dyDescent="0.25">
      <c r="A35" s="38" t="s">
        <v>123</v>
      </c>
      <c r="B35" s="46">
        <v>47</v>
      </c>
      <c r="C35" s="55">
        <v>558279.87</v>
      </c>
      <c r="D35" s="46">
        <v>9</v>
      </c>
      <c r="E35" s="46">
        <v>131</v>
      </c>
      <c r="F35" s="55">
        <v>126038.72</v>
      </c>
      <c r="G35" s="46">
        <v>1</v>
      </c>
      <c r="H35" s="46">
        <v>2349</v>
      </c>
      <c r="I35" s="55">
        <v>30</v>
      </c>
      <c r="J35" s="46">
        <v>1</v>
      </c>
      <c r="K35" s="71"/>
      <c r="L35" s="71"/>
      <c r="M35" s="71"/>
      <c r="N35" s="71"/>
      <c r="O35" s="71"/>
      <c r="P35" s="71"/>
      <c r="Q35" s="71"/>
      <c r="R35" s="71"/>
      <c r="S35" s="71"/>
      <c r="T35" s="71"/>
      <c r="U35" s="71"/>
      <c r="V35" s="71"/>
      <c r="W35" s="71"/>
      <c r="X35" s="71"/>
      <c r="Y35" s="71"/>
    </row>
    <row r="36" spans="1:25" x14ac:dyDescent="0.25">
      <c r="A36" s="38" t="s">
        <v>125</v>
      </c>
      <c r="B36" s="46">
        <v>42</v>
      </c>
      <c r="C36" s="47">
        <v>84010.2</v>
      </c>
      <c r="D36" s="46">
        <v>2</v>
      </c>
      <c r="E36" s="45" t="s">
        <v>30</v>
      </c>
      <c r="F36" s="45" t="s">
        <v>30</v>
      </c>
      <c r="G36" s="45" t="s">
        <v>30</v>
      </c>
      <c r="H36" s="45" t="s">
        <v>30</v>
      </c>
      <c r="I36" s="45" t="s">
        <v>30</v>
      </c>
      <c r="J36" s="45" t="s">
        <v>30</v>
      </c>
      <c r="K36" s="71"/>
      <c r="L36" s="71"/>
      <c r="M36" s="71"/>
      <c r="N36" s="71"/>
      <c r="O36" s="71"/>
      <c r="P36" s="71"/>
      <c r="Q36" s="71"/>
      <c r="R36" s="71"/>
      <c r="S36" s="71"/>
      <c r="T36" s="71"/>
      <c r="U36" s="71"/>
      <c r="V36" s="71"/>
      <c r="W36" s="71"/>
      <c r="X36" s="71"/>
      <c r="Y36" s="71"/>
    </row>
    <row r="37" spans="1:25" x14ac:dyDescent="0.25">
      <c r="A37" s="38" t="s">
        <v>126</v>
      </c>
      <c r="B37" s="46">
        <v>250</v>
      </c>
      <c r="C37" s="47">
        <v>99933.14</v>
      </c>
      <c r="D37" s="46">
        <v>2</v>
      </c>
      <c r="E37" s="46">
        <v>220</v>
      </c>
      <c r="F37" s="47">
        <v>124509.36</v>
      </c>
      <c r="G37" s="46">
        <v>4</v>
      </c>
      <c r="H37" s="45" t="s">
        <v>30</v>
      </c>
      <c r="I37" s="45" t="s">
        <v>30</v>
      </c>
      <c r="J37" s="45" t="s">
        <v>30</v>
      </c>
      <c r="K37" s="71"/>
      <c r="L37" s="71"/>
      <c r="M37" s="71"/>
      <c r="N37" s="71"/>
      <c r="O37" s="71"/>
      <c r="P37" s="71"/>
      <c r="Q37" s="71"/>
      <c r="R37" s="71"/>
      <c r="S37" s="71"/>
      <c r="T37" s="71"/>
      <c r="U37" s="71"/>
      <c r="V37" s="71"/>
      <c r="W37" s="71"/>
      <c r="X37" s="71"/>
      <c r="Y37" s="71"/>
    </row>
    <row r="38" spans="1:25" s="72" customFormat="1" ht="18.75" x14ac:dyDescent="0.25">
      <c r="A38" s="38" t="s">
        <v>190</v>
      </c>
      <c r="B38" s="46">
        <v>5</v>
      </c>
      <c r="C38" s="47">
        <v>1607185.16</v>
      </c>
      <c r="D38" s="46">
        <v>20</v>
      </c>
      <c r="E38" s="46" t="s">
        <v>30</v>
      </c>
      <c r="F38" s="46" t="s">
        <v>30</v>
      </c>
      <c r="G38" s="46" t="s">
        <v>30</v>
      </c>
      <c r="H38" s="46" t="s">
        <v>30</v>
      </c>
      <c r="I38" s="46" t="s">
        <v>30</v>
      </c>
      <c r="J38" s="46" t="s">
        <v>30</v>
      </c>
      <c r="K38" s="71"/>
      <c r="L38" s="71"/>
      <c r="M38" s="71"/>
      <c r="N38" s="71"/>
      <c r="O38" s="71"/>
      <c r="P38" s="71"/>
      <c r="Q38" s="71"/>
      <c r="R38" s="71"/>
      <c r="S38" s="71"/>
      <c r="T38" s="71"/>
      <c r="U38" s="71"/>
      <c r="V38" s="71"/>
      <c r="W38" s="71"/>
      <c r="X38" s="71"/>
      <c r="Y38" s="71"/>
    </row>
    <row r="39" spans="1:25" x14ac:dyDescent="0.25">
      <c r="A39" s="38" t="s">
        <v>128</v>
      </c>
      <c r="B39" s="46">
        <v>1</v>
      </c>
      <c r="C39" s="47">
        <v>29015258.359999999</v>
      </c>
      <c r="D39" s="46">
        <v>321</v>
      </c>
      <c r="E39" s="46">
        <v>172</v>
      </c>
      <c r="F39" s="47">
        <v>1046544.48</v>
      </c>
      <c r="G39" s="46">
        <v>21</v>
      </c>
      <c r="H39" s="45" t="s">
        <v>30</v>
      </c>
      <c r="I39" s="45" t="s">
        <v>30</v>
      </c>
      <c r="J39" s="45" t="s">
        <v>30</v>
      </c>
    </row>
    <row r="40" spans="1:25" x14ac:dyDescent="0.25">
      <c r="A40" s="38" t="s">
        <v>131</v>
      </c>
      <c r="B40" s="46">
        <v>2</v>
      </c>
      <c r="C40" s="47">
        <v>3338307</v>
      </c>
      <c r="D40" s="46">
        <v>45</v>
      </c>
      <c r="E40" s="46">
        <v>204</v>
      </c>
      <c r="F40" s="59">
        <v>126240</v>
      </c>
      <c r="G40" s="46">
        <v>2</v>
      </c>
      <c r="H40" s="46">
        <v>32</v>
      </c>
      <c r="I40" s="47">
        <v>819965.88</v>
      </c>
      <c r="J40" s="46">
        <v>12</v>
      </c>
    </row>
    <row r="41" spans="1:25" x14ac:dyDescent="0.25">
      <c r="A41" s="38" t="s">
        <v>132</v>
      </c>
      <c r="B41" s="45">
        <v>18</v>
      </c>
      <c r="C41" s="53">
        <v>1254444.76</v>
      </c>
      <c r="D41" s="45">
        <v>21</v>
      </c>
      <c r="E41" s="45">
        <v>180</v>
      </c>
      <c r="F41" s="53">
        <v>133605.6</v>
      </c>
      <c r="G41" s="45">
        <v>3</v>
      </c>
      <c r="H41" s="45">
        <v>156</v>
      </c>
      <c r="I41" s="53">
        <v>155985</v>
      </c>
      <c r="J41" s="45">
        <v>4</v>
      </c>
    </row>
    <row r="42" spans="1:25" s="73" customFormat="1" x14ac:dyDescent="0.25">
      <c r="A42" s="38" t="s">
        <v>133</v>
      </c>
      <c r="B42" s="45">
        <v>9</v>
      </c>
      <c r="C42" s="53">
        <v>2143021.19</v>
      </c>
      <c r="D42" s="45">
        <v>31</v>
      </c>
      <c r="E42" s="46" t="s">
        <v>30</v>
      </c>
      <c r="F42" s="46" t="s">
        <v>30</v>
      </c>
      <c r="G42" s="46" t="s">
        <v>30</v>
      </c>
      <c r="H42" s="46" t="s">
        <v>30</v>
      </c>
      <c r="I42" s="46" t="s">
        <v>30</v>
      </c>
      <c r="J42" s="46" t="s">
        <v>30</v>
      </c>
    </row>
    <row r="43" spans="1:25" x14ac:dyDescent="0.25">
      <c r="A43" s="38" t="s">
        <v>134</v>
      </c>
      <c r="B43" s="46">
        <v>32</v>
      </c>
      <c r="C43" s="68">
        <v>1413794.5</v>
      </c>
      <c r="D43" s="46">
        <v>19</v>
      </c>
      <c r="E43" s="46">
        <v>270</v>
      </c>
      <c r="F43" s="68">
        <v>224918.5</v>
      </c>
      <c r="G43" s="46">
        <v>5</v>
      </c>
      <c r="H43" s="45" t="s">
        <v>30</v>
      </c>
      <c r="I43" s="45" t="s">
        <v>30</v>
      </c>
      <c r="J43" s="45" t="s">
        <v>30</v>
      </c>
    </row>
    <row r="44" spans="1:25" x14ac:dyDescent="0.25">
      <c r="A44" s="38" t="s">
        <v>135</v>
      </c>
      <c r="B44" s="46">
        <v>54</v>
      </c>
      <c r="C44" s="55">
        <v>3073299.68</v>
      </c>
      <c r="D44" s="46">
        <v>38</v>
      </c>
      <c r="E44" s="45" t="s">
        <v>30</v>
      </c>
      <c r="F44" s="45" t="s">
        <v>30</v>
      </c>
      <c r="G44" s="45" t="s">
        <v>30</v>
      </c>
      <c r="H44" s="45" t="s">
        <v>30</v>
      </c>
      <c r="I44" s="45" t="s">
        <v>30</v>
      </c>
      <c r="J44" s="45" t="s">
        <v>30</v>
      </c>
    </row>
    <row r="45" spans="1:25" x14ac:dyDescent="0.25">
      <c r="A45" s="38" t="s">
        <v>136</v>
      </c>
      <c r="B45" s="46">
        <v>2</v>
      </c>
      <c r="C45" s="55">
        <v>1147913.3899999999</v>
      </c>
      <c r="D45" s="46">
        <v>13</v>
      </c>
      <c r="E45" s="45" t="s">
        <v>30</v>
      </c>
      <c r="F45" s="45" t="s">
        <v>30</v>
      </c>
      <c r="G45" s="45" t="s">
        <v>30</v>
      </c>
      <c r="H45" s="45" t="s">
        <v>30</v>
      </c>
      <c r="I45" s="45" t="s">
        <v>30</v>
      </c>
      <c r="J45" s="45" t="s">
        <v>30</v>
      </c>
    </row>
    <row r="47" spans="1:25" x14ac:dyDescent="0.25">
      <c r="A47" s="15"/>
      <c r="B47" s="125" t="s">
        <v>211</v>
      </c>
      <c r="C47" s="126"/>
      <c r="D47" s="127"/>
      <c r="E47" s="15"/>
    </row>
    <row r="48" spans="1:25" x14ac:dyDescent="0.25">
      <c r="B48" s="96" t="s">
        <v>219</v>
      </c>
      <c r="C48" s="23"/>
      <c r="D48" s="91"/>
      <c r="E48" s="15"/>
      <c r="I48" s="27"/>
    </row>
    <row r="49" spans="1:5" x14ac:dyDescent="0.25">
      <c r="A49" s="74"/>
      <c r="B49" s="110" t="s">
        <v>220</v>
      </c>
      <c r="C49" s="111"/>
      <c r="D49" s="106"/>
      <c r="E49" s="15"/>
    </row>
    <row r="50" spans="1:5" x14ac:dyDescent="0.25">
      <c r="A50" s="74"/>
      <c r="B50" s="15"/>
      <c r="C50" s="15"/>
      <c r="D50" s="15"/>
      <c r="E50" s="15"/>
    </row>
    <row r="51" spans="1:5" x14ac:dyDescent="0.25">
      <c r="A51" s="74"/>
      <c r="B51" s="15"/>
      <c r="C51" s="15"/>
      <c r="D51" s="15"/>
      <c r="E51" s="15"/>
    </row>
    <row r="52" spans="1:5" x14ac:dyDescent="0.25">
      <c r="A52" s="74"/>
      <c r="B52" s="15"/>
      <c r="C52" s="15"/>
      <c r="D52" s="15"/>
      <c r="E52" s="15"/>
    </row>
    <row r="53" spans="1:5" x14ac:dyDescent="0.25">
      <c r="A53" s="15"/>
      <c r="B53" s="15"/>
      <c r="C53" s="15"/>
      <c r="D53" s="75"/>
      <c r="E53" s="15"/>
    </row>
    <row r="54" spans="1:5" x14ac:dyDescent="0.25">
      <c r="E54" s="76"/>
    </row>
    <row r="55" spans="1:5" x14ac:dyDescent="0.25">
      <c r="A55" s="77"/>
    </row>
    <row r="56" spans="1:5" x14ac:dyDescent="0.25">
      <c r="A56" s="77"/>
    </row>
    <row r="57" spans="1:5" x14ac:dyDescent="0.25">
      <c r="A57" s="77"/>
    </row>
    <row r="58" spans="1:5" x14ac:dyDescent="0.25">
      <c r="A58" s="77"/>
    </row>
    <row r="59" spans="1:5" x14ac:dyDescent="0.25">
      <c r="A59" s="77"/>
    </row>
    <row r="60" spans="1:5" x14ac:dyDescent="0.25">
      <c r="A60" s="77"/>
    </row>
    <row r="61" spans="1:5" x14ac:dyDescent="0.25">
      <c r="A61" s="77"/>
    </row>
    <row r="62" spans="1:5" x14ac:dyDescent="0.25">
      <c r="A62" s="77"/>
    </row>
    <row r="63" spans="1:5" x14ac:dyDescent="0.25">
      <c r="A63" s="15"/>
    </row>
    <row r="64" spans="1:5" x14ac:dyDescent="0.25">
      <c r="A64" s="15"/>
    </row>
    <row r="65" spans="1:1" x14ac:dyDescent="0.25">
      <c r="A65" s="77"/>
    </row>
    <row r="66" spans="1:1" x14ac:dyDescent="0.25">
      <c r="A66" s="78"/>
    </row>
    <row r="67" spans="1:1" x14ac:dyDescent="0.25">
      <c r="A67" s="78"/>
    </row>
    <row r="68" spans="1:1" x14ac:dyDescent="0.25">
      <c r="A68" s="78"/>
    </row>
    <row r="69" spans="1:1" x14ac:dyDescent="0.25">
      <c r="A69" s="78"/>
    </row>
    <row r="70" spans="1:1" x14ac:dyDescent="0.25">
      <c r="A70" s="78"/>
    </row>
    <row r="71" spans="1:1" x14ac:dyDescent="0.25">
      <c r="A71" s="78"/>
    </row>
    <row r="72" spans="1:1" x14ac:dyDescent="0.25">
      <c r="A72" s="78"/>
    </row>
    <row r="73" spans="1:1" x14ac:dyDescent="0.25">
      <c r="A73" s="78"/>
    </row>
    <row r="74" spans="1:1" x14ac:dyDescent="0.25">
      <c r="A74" s="78"/>
    </row>
    <row r="75" spans="1:1" x14ac:dyDescent="0.25">
      <c r="A75" s="78"/>
    </row>
    <row r="76" spans="1:1" x14ac:dyDescent="0.25">
      <c r="A76" s="78"/>
    </row>
    <row r="77" spans="1:1" x14ac:dyDescent="0.25">
      <c r="A77" s="78"/>
    </row>
    <row r="78" spans="1:1" x14ac:dyDescent="0.25">
      <c r="A78" s="78"/>
    </row>
    <row r="79" spans="1:1" x14ac:dyDescent="0.25">
      <c r="A79" s="78"/>
    </row>
    <row r="80" spans="1:1" x14ac:dyDescent="0.25">
      <c r="A80" s="78"/>
    </row>
    <row r="81" spans="1:1" x14ac:dyDescent="0.25">
      <c r="A81" s="78"/>
    </row>
    <row r="82" spans="1:1" x14ac:dyDescent="0.25">
      <c r="A82" s="78"/>
    </row>
    <row r="83" spans="1:1" x14ac:dyDescent="0.25">
      <c r="A83" s="78"/>
    </row>
    <row r="84" spans="1:1" x14ac:dyDescent="0.25">
      <c r="A84" s="78"/>
    </row>
    <row r="85" spans="1:1" x14ac:dyDescent="0.25">
      <c r="A85" s="78"/>
    </row>
    <row r="86" spans="1:1" x14ac:dyDescent="0.25">
      <c r="A86" s="78"/>
    </row>
    <row r="87" spans="1:1" x14ac:dyDescent="0.25">
      <c r="A87" s="78"/>
    </row>
    <row r="88" spans="1:1" x14ac:dyDescent="0.25">
      <c r="A88" s="78"/>
    </row>
    <row r="89" spans="1:1" x14ac:dyDescent="0.25">
      <c r="A89" s="78"/>
    </row>
    <row r="90" spans="1:1" x14ac:dyDescent="0.25">
      <c r="A90" s="78"/>
    </row>
    <row r="91" spans="1:1" x14ac:dyDescent="0.25">
      <c r="A91" s="78"/>
    </row>
    <row r="92" spans="1:1" x14ac:dyDescent="0.25">
      <c r="A92" s="78"/>
    </row>
    <row r="93" spans="1:1" x14ac:dyDescent="0.25">
      <c r="A93" s="78"/>
    </row>
    <row r="94" spans="1:1" x14ac:dyDescent="0.25">
      <c r="A94" s="78"/>
    </row>
    <row r="95" spans="1:1" x14ac:dyDescent="0.25">
      <c r="A95" s="78"/>
    </row>
    <row r="96" spans="1:1" x14ac:dyDescent="0.25">
      <c r="A96" s="78"/>
    </row>
    <row r="97" spans="1:1" x14ac:dyDescent="0.25">
      <c r="A97" s="78"/>
    </row>
    <row r="98" spans="1:1" x14ac:dyDescent="0.25">
      <c r="A98" s="78"/>
    </row>
    <row r="99" spans="1:1" x14ac:dyDescent="0.25">
      <c r="A99" s="78"/>
    </row>
    <row r="100" spans="1:1" x14ac:dyDescent="0.25">
      <c r="A100" s="78"/>
    </row>
    <row r="101" spans="1:1" x14ac:dyDescent="0.25">
      <c r="A101" s="78"/>
    </row>
    <row r="102" spans="1:1" x14ac:dyDescent="0.25">
      <c r="A102" s="78"/>
    </row>
    <row r="103" spans="1:1" x14ac:dyDescent="0.25">
      <c r="A103" s="78"/>
    </row>
    <row r="104" spans="1:1" x14ac:dyDescent="0.25">
      <c r="A104" s="78"/>
    </row>
    <row r="105" spans="1:1" x14ac:dyDescent="0.25">
      <c r="A105" s="78"/>
    </row>
    <row r="106" spans="1:1" x14ac:dyDescent="0.25">
      <c r="A106" s="78"/>
    </row>
    <row r="107" spans="1:1" x14ac:dyDescent="0.25">
      <c r="A107" s="78"/>
    </row>
    <row r="108" spans="1:1" x14ac:dyDescent="0.25">
      <c r="A108" s="78"/>
    </row>
    <row r="109" spans="1:1" x14ac:dyDescent="0.25">
      <c r="A109" s="78"/>
    </row>
    <row r="110" spans="1:1" x14ac:dyDescent="0.25">
      <c r="A110" s="78"/>
    </row>
    <row r="111" spans="1:1" x14ac:dyDescent="0.25">
      <c r="A111" s="78"/>
    </row>
    <row r="112" spans="1:1" x14ac:dyDescent="0.25">
      <c r="A112" s="78"/>
    </row>
    <row r="113" spans="1:1" x14ac:dyDescent="0.25">
      <c r="A113" s="78"/>
    </row>
    <row r="114" spans="1:1" x14ac:dyDescent="0.25">
      <c r="A114" s="78"/>
    </row>
    <row r="115" spans="1:1" x14ac:dyDescent="0.25">
      <c r="A115" s="78"/>
    </row>
    <row r="116" spans="1:1" x14ac:dyDescent="0.25">
      <c r="A116" s="78"/>
    </row>
    <row r="117" spans="1:1" x14ac:dyDescent="0.25">
      <c r="A117" s="78"/>
    </row>
  </sheetData>
  <autoFilter ref="A1:J1">
    <sortState ref="A2:N52">
      <sortCondition ref="A1"/>
    </sortState>
  </autoFilter>
  <mergeCells count="1">
    <mergeCell ref="B47:D47"/>
  </mergeCells>
  <pageMargins left="0.7" right="0.7" top="0.75" bottom="0.75" header="0.3" footer="0.3"/>
  <pageSetup scale="66"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92"/>
  <sheetViews>
    <sheetView workbookViewId="0">
      <pane xSplit="1" topLeftCell="B1" activePane="topRight" state="frozen"/>
      <selection activeCell="B30" sqref="B30"/>
      <selection pane="topRight" activeCell="E52" sqref="E52"/>
    </sheetView>
  </sheetViews>
  <sheetFormatPr defaultRowHeight="15.75" x14ac:dyDescent="0.25"/>
  <cols>
    <col min="1" max="1" width="18.7109375" style="22" customWidth="1"/>
    <col min="2" max="2" width="25.140625" style="22" customWidth="1"/>
    <col min="3" max="3" width="32.140625" style="22" customWidth="1"/>
    <col min="4" max="4" width="33" style="22" customWidth="1"/>
    <col min="5" max="5" width="23.42578125" style="22" customWidth="1"/>
    <col min="6" max="6" width="30.5703125" style="22" customWidth="1"/>
    <col min="7" max="7" width="32.42578125" style="22" customWidth="1"/>
    <col min="8" max="8" width="21.7109375" style="22" customWidth="1"/>
    <col min="9" max="9" width="30.5703125" style="22" customWidth="1"/>
    <col min="10" max="10" width="33.140625" style="22" customWidth="1"/>
    <col min="11" max="16384" width="9.140625" style="22"/>
  </cols>
  <sheetData>
    <row r="1" spans="1:23" x14ac:dyDescent="0.25">
      <c r="A1" s="33" t="s">
        <v>0</v>
      </c>
      <c r="B1" s="34" t="s">
        <v>3</v>
      </c>
      <c r="C1" s="34" t="s">
        <v>4</v>
      </c>
      <c r="D1" s="34" t="s">
        <v>5</v>
      </c>
      <c r="E1" s="34" t="s">
        <v>6</v>
      </c>
      <c r="F1" s="34" t="s">
        <v>7</v>
      </c>
      <c r="G1" s="34" t="s">
        <v>8</v>
      </c>
      <c r="H1" s="36" t="s">
        <v>9</v>
      </c>
      <c r="I1" s="34" t="s">
        <v>10</v>
      </c>
      <c r="J1" s="34" t="s">
        <v>11</v>
      </c>
    </row>
    <row r="2" spans="1:23" x14ac:dyDescent="0.25">
      <c r="A2" s="38" t="s">
        <v>88</v>
      </c>
      <c r="B2" s="39">
        <v>2</v>
      </c>
      <c r="C2" s="41">
        <v>23891673.859999999</v>
      </c>
      <c r="D2" s="39">
        <v>259</v>
      </c>
      <c r="E2" s="46" t="s">
        <v>30</v>
      </c>
      <c r="F2" s="41">
        <v>63506.5</v>
      </c>
      <c r="G2" s="39">
        <v>2</v>
      </c>
      <c r="H2" s="55" t="s">
        <v>30</v>
      </c>
      <c r="I2" s="55" t="s">
        <v>30</v>
      </c>
      <c r="J2" s="55" t="s">
        <v>30</v>
      </c>
    </row>
    <row r="3" spans="1:23" x14ac:dyDescent="0.25">
      <c r="A3" s="38" t="s">
        <v>90</v>
      </c>
      <c r="B3" s="46" t="s">
        <v>30</v>
      </c>
      <c r="C3" s="46" t="s">
        <v>30</v>
      </c>
      <c r="D3" s="40">
        <v>1359</v>
      </c>
      <c r="E3" s="46" t="s">
        <v>30</v>
      </c>
      <c r="F3" s="46" t="s">
        <v>30</v>
      </c>
      <c r="G3" s="46">
        <v>101</v>
      </c>
      <c r="H3" s="55" t="s">
        <v>30</v>
      </c>
      <c r="I3" s="55" t="s">
        <v>30</v>
      </c>
      <c r="J3" s="55" t="s">
        <v>30</v>
      </c>
    </row>
    <row r="4" spans="1:23" x14ac:dyDescent="0.25">
      <c r="A4" s="38" t="s">
        <v>95</v>
      </c>
      <c r="B4" s="46">
        <v>2</v>
      </c>
      <c r="C4" s="47">
        <v>35429282.100000001</v>
      </c>
      <c r="D4" s="46">
        <v>471</v>
      </c>
      <c r="E4" s="54">
        <v>142</v>
      </c>
      <c r="F4" s="47">
        <v>1439135.48</v>
      </c>
      <c r="G4" s="46">
        <v>36</v>
      </c>
      <c r="H4" s="46">
        <v>32</v>
      </c>
      <c r="I4" s="55">
        <v>5988710.8200000003</v>
      </c>
      <c r="J4" s="46">
        <v>109</v>
      </c>
    </row>
    <row r="5" spans="1:23" x14ac:dyDescent="0.25">
      <c r="A5" s="38" t="s">
        <v>97</v>
      </c>
      <c r="B5" s="45">
        <v>1</v>
      </c>
      <c r="C5" s="53">
        <v>18678769</v>
      </c>
      <c r="D5" s="45">
        <v>184</v>
      </c>
      <c r="E5" s="45">
        <v>30</v>
      </c>
      <c r="F5" s="56">
        <v>1118087</v>
      </c>
      <c r="G5" s="45">
        <v>22</v>
      </c>
      <c r="H5" s="45">
        <v>4</v>
      </c>
      <c r="I5" s="53">
        <v>4615489</v>
      </c>
      <c r="J5" s="45">
        <v>69</v>
      </c>
    </row>
    <row r="6" spans="1:23" x14ac:dyDescent="0.25">
      <c r="A6" s="38" t="s">
        <v>103</v>
      </c>
      <c r="B6" s="45">
        <v>1</v>
      </c>
      <c r="C6" s="61">
        <v>47322122.609999999</v>
      </c>
      <c r="D6" s="45">
        <v>506</v>
      </c>
      <c r="E6" s="45">
        <v>27</v>
      </c>
      <c r="F6" s="53">
        <v>5871678.1299999999</v>
      </c>
      <c r="G6" s="45">
        <v>92</v>
      </c>
      <c r="H6" s="45">
        <v>34</v>
      </c>
      <c r="I6" s="53">
        <v>4990572.12</v>
      </c>
      <c r="J6" s="45">
        <v>79</v>
      </c>
    </row>
    <row r="7" spans="1:23" x14ac:dyDescent="0.25">
      <c r="A7" s="38" t="s">
        <v>104</v>
      </c>
      <c r="B7" s="46">
        <v>2</v>
      </c>
      <c r="C7" s="47">
        <v>5419841.0300000003</v>
      </c>
      <c r="D7" s="45">
        <v>60</v>
      </c>
      <c r="E7" s="46">
        <v>1070</v>
      </c>
      <c r="F7" s="47">
        <v>32128</v>
      </c>
      <c r="G7" s="45">
        <v>1</v>
      </c>
      <c r="H7" s="79" t="s">
        <v>30</v>
      </c>
      <c r="I7" s="79" t="s">
        <v>30</v>
      </c>
      <c r="J7" s="79" t="s">
        <v>30</v>
      </c>
    </row>
    <row r="8" spans="1:23" x14ac:dyDescent="0.25">
      <c r="A8" s="38" t="s">
        <v>106</v>
      </c>
      <c r="B8" s="46">
        <v>1</v>
      </c>
      <c r="C8" s="47">
        <v>29321884</v>
      </c>
      <c r="D8" s="46">
        <v>348</v>
      </c>
      <c r="E8" s="46">
        <v>8</v>
      </c>
      <c r="F8" s="47">
        <v>7209942</v>
      </c>
      <c r="G8" s="46">
        <v>144</v>
      </c>
      <c r="H8" s="46">
        <v>17</v>
      </c>
      <c r="I8" s="47">
        <v>3911975</v>
      </c>
      <c r="J8" s="46">
        <v>61</v>
      </c>
    </row>
    <row r="9" spans="1:23" x14ac:dyDescent="0.25">
      <c r="A9" s="38" t="s">
        <v>107</v>
      </c>
      <c r="B9" s="46">
        <v>1</v>
      </c>
      <c r="C9" s="47">
        <v>52038369.420000002</v>
      </c>
      <c r="D9" s="46">
        <v>549</v>
      </c>
      <c r="E9" s="79" t="s">
        <v>30</v>
      </c>
      <c r="F9" s="79" t="s">
        <v>30</v>
      </c>
      <c r="G9" s="79" t="s">
        <v>30</v>
      </c>
      <c r="H9" s="46">
        <v>9</v>
      </c>
      <c r="I9" s="47">
        <v>7491261.75</v>
      </c>
      <c r="J9" s="46">
        <v>117</v>
      </c>
    </row>
    <row r="10" spans="1:23" x14ac:dyDescent="0.25">
      <c r="A10" s="38" t="s">
        <v>109</v>
      </c>
      <c r="B10" s="46" t="s">
        <v>30</v>
      </c>
      <c r="C10" s="46" t="s">
        <v>30</v>
      </c>
      <c r="D10" s="46">
        <v>393</v>
      </c>
      <c r="E10" s="46" t="s">
        <v>30</v>
      </c>
      <c r="F10" s="46" t="s">
        <v>30</v>
      </c>
      <c r="G10" s="46" t="s">
        <v>30</v>
      </c>
      <c r="H10" s="46" t="s">
        <v>30</v>
      </c>
      <c r="I10" s="46" t="s">
        <v>30</v>
      </c>
      <c r="J10" s="46" t="s">
        <v>30</v>
      </c>
    </row>
    <row r="11" spans="1:23" x14ac:dyDescent="0.25">
      <c r="A11" s="38" t="s">
        <v>110</v>
      </c>
      <c r="B11" s="46">
        <v>3</v>
      </c>
      <c r="C11" s="59">
        <v>5715467</v>
      </c>
      <c r="D11" s="46">
        <v>66</v>
      </c>
      <c r="E11" s="46">
        <v>131</v>
      </c>
      <c r="F11" s="59">
        <v>299384</v>
      </c>
      <c r="G11" s="46">
        <v>6</v>
      </c>
      <c r="H11" s="79" t="s">
        <v>30</v>
      </c>
      <c r="I11" s="79" t="s">
        <v>30</v>
      </c>
      <c r="J11" s="79" t="s">
        <v>30</v>
      </c>
    </row>
    <row r="12" spans="1:23" x14ac:dyDescent="0.25">
      <c r="A12" s="38" t="s">
        <v>117</v>
      </c>
      <c r="B12" s="46">
        <v>1</v>
      </c>
      <c r="C12" s="55">
        <v>8433630.7300000004</v>
      </c>
      <c r="D12" s="46">
        <v>105</v>
      </c>
      <c r="E12" s="46">
        <v>40</v>
      </c>
      <c r="F12" s="55">
        <v>974976.99</v>
      </c>
      <c r="G12" s="46">
        <v>22</v>
      </c>
      <c r="H12" s="79" t="s">
        <v>30</v>
      </c>
      <c r="I12" s="79" t="s">
        <v>30</v>
      </c>
      <c r="J12" s="79" t="s">
        <v>30</v>
      </c>
      <c r="K12" s="71"/>
      <c r="L12" s="71"/>
      <c r="M12" s="71"/>
      <c r="N12" s="71"/>
      <c r="O12" s="71"/>
      <c r="P12" s="71"/>
      <c r="Q12" s="71"/>
      <c r="R12" s="71"/>
      <c r="S12" s="71"/>
      <c r="T12" s="71"/>
      <c r="U12" s="71"/>
      <c r="V12" s="71"/>
      <c r="W12" s="71"/>
    </row>
    <row r="13" spans="1:23" x14ac:dyDescent="0.25">
      <c r="A13" s="38" t="s">
        <v>118</v>
      </c>
      <c r="B13" s="46">
        <v>1</v>
      </c>
      <c r="C13" s="47">
        <v>332459597.57999998</v>
      </c>
      <c r="D13" s="40">
        <v>3509</v>
      </c>
      <c r="E13" s="46">
        <v>22</v>
      </c>
      <c r="F13" s="47">
        <v>32362004.719999999</v>
      </c>
      <c r="G13" s="46">
        <v>581</v>
      </c>
      <c r="H13" s="46">
        <v>15</v>
      </c>
      <c r="I13" s="47">
        <v>42514707.119999997</v>
      </c>
      <c r="J13" s="46">
        <v>669</v>
      </c>
      <c r="K13" s="71"/>
      <c r="L13" s="71"/>
      <c r="M13" s="71"/>
      <c r="N13" s="71"/>
      <c r="O13" s="71"/>
      <c r="P13" s="71"/>
      <c r="Q13" s="71"/>
      <c r="R13" s="71"/>
      <c r="S13" s="71"/>
      <c r="T13" s="71"/>
      <c r="U13" s="71"/>
      <c r="V13" s="71"/>
      <c r="W13" s="71"/>
    </row>
    <row r="14" spans="1:23" x14ac:dyDescent="0.25">
      <c r="A14" s="38" t="s">
        <v>120</v>
      </c>
      <c r="B14" s="46">
        <v>1</v>
      </c>
      <c r="C14" s="59">
        <v>2081450</v>
      </c>
      <c r="D14" s="46" t="s">
        <v>30</v>
      </c>
      <c r="E14" s="46">
        <v>2</v>
      </c>
      <c r="F14" s="59">
        <v>901124</v>
      </c>
      <c r="G14" s="46" t="s">
        <v>30</v>
      </c>
      <c r="H14" s="46">
        <v>13</v>
      </c>
      <c r="I14" s="55">
        <v>138173.43</v>
      </c>
      <c r="J14" s="46" t="s">
        <v>30</v>
      </c>
      <c r="K14" s="71"/>
      <c r="L14" s="71"/>
      <c r="M14" s="71"/>
      <c r="N14" s="71"/>
      <c r="O14" s="71"/>
      <c r="P14" s="71"/>
      <c r="Q14" s="71"/>
      <c r="R14" s="71"/>
      <c r="S14" s="71"/>
      <c r="T14" s="71"/>
      <c r="U14" s="71"/>
      <c r="V14" s="71"/>
      <c r="W14" s="71"/>
    </row>
    <row r="15" spans="1:23" x14ac:dyDescent="0.25">
      <c r="A15" s="38" t="s">
        <v>121</v>
      </c>
      <c r="B15" s="46">
        <v>5</v>
      </c>
      <c r="C15" s="59">
        <v>30294252</v>
      </c>
      <c r="D15" s="46">
        <v>387</v>
      </c>
      <c r="E15" s="45">
        <v>627</v>
      </c>
      <c r="F15" s="59">
        <v>457585</v>
      </c>
      <c r="G15" s="46">
        <v>11</v>
      </c>
      <c r="H15" s="79" t="s">
        <v>30</v>
      </c>
      <c r="I15" s="79" t="s">
        <v>30</v>
      </c>
      <c r="J15" s="79" t="s">
        <v>30</v>
      </c>
      <c r="K15" s="71"/>
      <c r="L15" s="71"/>
      <c r="M15" s="71"/>
      <c r="N15" s="71"/>
      <c r="O15" s="71"/>
      <c r="P15" s="71"/>
      <c r="Q15" s="71"/>
      <c r="R15" s="71"/>
      <c r="S15" s="71"/>
      <c r="T15" s="71"/>
      <c r="U15" s="71"/>
      <c r="V15" s="71"/>
      <c r="W15" s="71"/>
    </row>
    <row r="16" spans="1:23" x14ac:dyDescent="0.25">
      <c r="A16" s="38" t="s">
        <v>123</v>
      </c>
      <c r="B16" s="46">
        <v>2</v>
      </c>
      <c r="C16" s="55">
        <v>10003701.24</v>
      </c>
      <c r="D16" s="46">
        <v>135</v>
      </c>
      <c r="E16" s="46">
        <v>55</v>
      </c>
      <c r="F16" s="55">
        <v>1103509.5</v>
      </c>
      <c r="G16" s="46">
        <v>23</v>
      </c>
      <c r="H16" s="46">
        <v>48</v>
      </c>
      <c r="I16" s="68">
        <v>1302597.18</v>
      </c>
      <c r="J16" s="46">
        <v>23</v>
      </c>
      <c r="K16" s="71"/>
      <c r="L16" s="71"/>
      <c r="M16" s="71"/>
      <c r="N16" s="71"/>
      <c r="O16" s="71"/>
      <c r="P16" s="71"/>
      <c r="Q16" s="71"/>
      <c r="R16" s="71"/>
      <c r="S16" s="71"/>
      <c r="T16" s="71"/>
      <c r="U16" s="71"/>
      <c r="V16" s="71"/>
      <c r="W16" s="71"/>
    </row>
    <row r="17" spans="1:32" x14ac:dyDescent="0.25">
      <c r="A17" s="38" t="s">
        <v>125</v>
      </c>
      <c r="B17" s="46">
        <v>2</v>
      </c>
      <c r="C17" s="47">
        <f>[1]Sheet2!$C$54</f>
        <v>5383450.0999999996</v>
      </c>
      <c r="D17" s="46">
        <v>60</v>
      </c>
      <c r="E17" s="79" t="s">
        <v>30</v>
      </c>
      <c r="F17" s="79" t="s">
        <v>30</v>
      </c>
      <c r="G17" s="79" t="s">
        <v>30</v>
      </c>
      <c r="H17" s="79" t="s">
        <v>30</v>
      </c>
      <c r="I17" s="79" t="s">
        <v>30</v>
      </c>
      <c r="J17" s="79" t="s">
        <v>30</v>
      </c>
      <c r="K17" s="71"/>
      <c r="L17" s="71"/>
      <c r="M17" s="71"/>
      <c r="N17" s="71"/>
      <c r="O17" s="71"/>
      <c r="P17" s="71"/>
      <c r="Q17" s="71"/>
      <c r="R17" s="71"/>
      <c r="S17" s="71"/>
      <c r="T17" s="71"/>
      <c r="U17" s="71"/>
      <c r="V17" s="71"/>
      <c r="W17" s="71"/>
    </row>
    <row r="18" spans="1:32" x14ac:dyDescent="0.25">
      <c r="A18" s="38" t="s">
        <v>126</v>
      </c>
      <c r="B18" s="46">
        <v>13</v>
      </c>
      <c r="C18" s="47">
        <v>4267111.93</v>
      </c>
      <c r="D18" s="46">
        <v>48</v>
      </c>
      <c r="E18" s="46">
        <v>352</v>
      </c>
      <c r="F18" s="47">
        <v>159131.42000000001</v>
      </c>
      <c r="G18" s="46">
        <v>4</v>
      </c>
      <c r="H18" s="46">
        <v>146</v>
      </c>
      <c r="I18" s="47">
        <v>520477.03</v>
      </c>
      <c r="J18" s="46">
        <v>8</v>
      </c>
      <c r="K18" s="71"/>
      <c r="L18" s="71"/>
      <c r="M18" s="71"/>
      <c r="N18" s="71"/>
      <c r="O18" s="71"/>
      <c r="P18" s="71"/>
      <c r="Q18" s="71"/>
      <c r="R18" s="71"/>
      <c r="S18" s="71"/>
      <c r="T18" s="71"/>
      <c r="U18" s="71"/>
      <c r="V18" s="71"/>
      <c r="W18" s="71"/>
    </row>
    <row r="19" spans="1:32" x14ac:dyDescent="0.25">
      <c r="A19" s="38" t="s">
        <v>129</v>
      </c>
      <c r="B19" s="46">
        <v>317</v>
      </c>
      <c r="C19" s="47">
        <v>1145687.55</v>
      </c>
      <c r="D19" s="46">
        <v>13</v>
      </c>
      <c r="E19" s="46" t="s">
        <v>30</v>
      </c>
      <c r="F19" s="46" t="s">
        <v>30</v>
      </c>
      <c r="G19" s="46" t="s">
        <v>30</v>
      </c>
      <c r="H19" s="40">
        <v>1548</v>
      </c>
      <c r="I19" s="47">
        <v>136186.20000000001</v>
      </c>
      <c r="J19" s="46">
        <v>2</v>
      </c>
      <c r="K19" s="71"/>
      <c r="L19" s="71"/>
      <c r="M19" s="71"/>
      <c r="N19" s="71"/>
      <c r="O19" s="71"/>
      <c r="P19" s="71"/>
      <c r="Q19" s="71"/>
      <c r="R19" s="71"/>
      <c r="S19" s="71"/>
      <c r="T19" s="71"/>
      <c r="U19" s="71"/>
      <c r="V19" s="71"/>
      <c r="W19" s="71"/>
    </row>
    <row r="20" spans="1:32" x14ac:dyDescent="0.25">
      <c r="A20" s="38" t="s">
        <v>132</v>
      </c>
      <c r="B20" s="45">
        <v>7</v>
      </c>
      <c r="C20" s="53">
        <v>10567386.33</v>
      </c>
      <c r="D20" s="45">
        <v>119</v>
      </c>
      <c r="E20" s="45">
        <v>268</v>
      </c>
      <c r="F20" s="53">
        <v>458678.55</v>
      </c>
      <c r="G20" s="45">
        <v>8</v>
      </c>
      <c r="H20" s="45">
        <v>118</v>
      </c>
      <c r="I20" s="53">
        <v>1204435.0900000001</v>
      </c>
      <c r="J20" s="45">
        <v>19</v>
      </c>
    </row>
    <row r="22" spans="1:32" x14ac:dyDescent="0.25">
      <c r="A22" s="15"/>
      <c r="B22" s="107" t="s">
        <v>211</v>
      </c>
      <c r="C22" s="108"/>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row>
    <row r="23" spans="1:32" x14ac:dyDescent="0.25">
      <c r="A23" s="74"/>
      <c r="B23" s="109" t="s">
        <v>220</v>
      </c>
      <c r="C23" s="106"/>
      <c r="D23" s="15"/>
      <c r="E23" s="15"/>
      <c r="F23" s="15"/>
      <c r="G23" s="15"/>
      <c r="H23" s="15"/>
      <c r="I23" s="7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x14ac:dyDescent="0.25">
      <c r="A24" s="74"/>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row>
    <row r="25" spans="1:32" x14ac:dyDescent="0.25">
      <c r="A25" s="74"/>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row>
    <row r="26" spans="1:32" x14ac:dyDescent="0.25">
      <c r="A26" s="7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x14ac:dyDescent="0.25">
      <c r="A27" s="7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row>
    <row r="28" spans="1:32" x14ac:dyDescent="0.25">
      <c r="A28" s="15"/>
      <c r="B28" s="15"/>
      <c r="C28" s="15"/>
      <c r="D28" s="7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row>
    <row r="29" spans="1:32" x14ac:dyDescent="0.25">
      <c r="A29" s="15"/>
      <c r="B29" s="15"/>
      <c r="C29" s="15"/>
      <c r="D29" s="15"/>
      <c r="E29" s="80"/>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row>
    <row r="30" spans="1:32" x14ac:dyDescent="0.25">
      <c r="A30" s="77"/>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row>
    <row r="31" spans="1:32" x14ac:dyDescent="0.25">
      <c r="A31" s="77"/>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row>
    <row r="32" spans="1:32" x14ac:dyDescent="0.25">
      <c r="A32" s="77"/>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1:32" x14ac:dyDescent="0.25">
      <c r="A33" s="77"/>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1:32" x14ac:dyDescent="0.25">
      <c r="A34" s="77"/>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1:32" x14ac:dyDescent="0.25">
      <c r="A35" s="77"/>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row>
    <row r="36" spans="1:32" x14ac:dyDescent="0.25">
      <c r="A36" s="77"/>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row>
    <row r="37" spans="1:32" x14ac:dyDescent="0.25">
      <c r="A37" s="77"/>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row>
    <row r="38" spans="1:32"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1:32" x14ac:dyDescent="0.25">
      <c r="A40" s="77"/>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row r="41" spans="1:32" x14ac:dyDescent="0.25">
      <c r="A41" s="78"/>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row>
    <row r="42" spans="1:32" x14ac:dyDescent="0.25">
      <c r="A42" s="78"/>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1:32" x14ac:dyDescent="0.25">
      <c r="A43" s="78"/>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row r="44" spans="1:32" x14ac:dyDescent="0.25">
      <c r="A44" s="78"/>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5" spans="1:32" x14ac:dyDescent="0.25">
      <c r="A45" s="78"/>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row>
    <row r="46" spans="1:32" x14ac:dyDescent="0.25">
      <c r="A46" s="78"/>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1:32" x14ac:dyDescent="0.25">
      <c r="A47" s="78"/>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x14ac:dyDescent="0.25">
      <c r="A48" s="78"/>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row>
    <row r="49" spans="1:32" x14ac:dyDescent="0.25">
      <c r="A49" s="78"/>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x14ac:dyDescent="0.25">
      <c r="A50" s="78"/>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x14ac:dyDescent="0.25">
      <c r="A51" s="78"/>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row>
    <row r="52" spans="1:32" x14ac:dyDescent="0.25">
      <c r="A52" s="78"/>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row>
    <row r="53" spans="1:32" x14ac:dyDescent="0.25">
      <c r="A53" s="78"/>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row>
    <row r="54" spans="1:32" x14ac:dyDescent="0.25">
      <c r="A54" s="78"/>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row>
    <row r="55" spans="1:32" x14ac:dyDescent="0.25">
      <c r="A55" s="78"/>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row>
    <row r="56" spans="1:32" x14ac:dyDescent="0.25">
      <c r="A56" s="78"/>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row>
    <row r="57" spans="1:32" x14ac:dyDescent="0.25">
      <c r="A57" s="78"/>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row>
    <row r="58" spans="1:32" x14ac:dyDescent="0.25">
      <c r="A58" s="78"/>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row>
    <row r="59" spans="1:32" x14ac:dyDescent="0.25">
      <c r="A59" s="78"/>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row>
    <row r="60" spans="1:32" x14ac:dyDescent="0.25">
      <c r="A60" s="78"/>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row>
    <row r="61" spans="1:32" x14ac:dyDescent="0.25">
      <c r="A61" s="78"/>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row>
    <row r="62" spans="1:32" x14ac:dyDescent="0.25">
      <c r="A62" s="78"/>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row>
    <row r="63" spans="1:32" x14ac:dyDescent="0.25">
      <c r="A63" s="78"/>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row>
    <row r="64" spans="1:32" x14ac:dyDescent="0.25">
      <c r="A64" s="78"/>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row>
    <row r="65" spans="1:32" x14ac:dyDescent="0.25">
      <c r="A65" s="78"/>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row>
    <row r="66" spans="1:32" x14ac:dyDescent="0.25">
      <c r="A66" s="78"/>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row>
    <row r="67" spans="1:32" x14ac:dyDescent="0.25">
      <c r="A67" s="78"/>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row>
    <row r="68" spans="1:32" x14ac:dyDescent="0.25">
      <c r="A68" s="78"/>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row>
    <row r="69" spans="1:32" x14ac:dyDescent="0.25">
      <c r="A69" s="78"/>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row>
    <row r="70" spans="1:32" x14ac:dyDescent="0.25">
      <c r="A70" s="78"/>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row>
    <row r="71" spans="1:32" x14ac:dyDescent="0.25">
      <c r="A71" s="78"/>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row>
    <row r="72" spans="1:32" x14ac:dyDescent="0.25">
      <c r="A72" s="78"/>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row>
    <row r="73" spans="1:32" x14ac:dyDescent="0.25">
      <c r="A73" s="78"/>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row>
    <row r="74" spans="1:32" x14ac:dyDescent="0.25">
      <c r="A74" s="78"/>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row>
    <row r="75" spans="1:32" x14ac:dyDescent="0.25">
      <c r="A75" s="78"/>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row>
    <row r="76" spans="1:32" x14ac:dyDescent="0.25">
      <c r="A76" s="78"/>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row r="77" spans="1:32" x14ac:dyDescent="0.25">
      <c r="A77" s="78"/>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row>
    <row r="78" spans="1:32" x14ac:dyDescent="0.25">
      <c r="A78" s="78"/>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row>
    <row r="79" spans="1:32" x14ac:dyDescent="0.25">
      <c r="A79" s="78"/>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row>
    <row r="80" spans="1:32" x14ac:dyDescent="0.25">
      <c r="A80" s="78"/>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row>
    <row r="81" spans="1:32" x14ac:dyDescent="0.25">
      <c r="A81" s="78"/>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row>
    <row r="82" spans="1:32" x14ac:dyDescent="0.25">
      <c r="A82" s="78"/>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row>
    <row r="83" spans="1:32" x14ac:dyDescent="0.25">
      <c r="A83" s="78"/>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row>
    <row r="84" spans="1:32" x14ac:dyDescent="0.25">
      <c r="A84" s="78"/>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row>
    <row r="85" spans="1:32" x14ac:dyDescent="0.25">
      <c r="A85" s="78"/>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row>
    <row r="86" spans="1:32" x14ac:dyDescent="0.25">
      <c r="A86" s="78"/>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row>
    <row r="87" spans="1:32" x14ac:dyDescent="0.25">
      <c r="A87" s="78"/>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row>
    <row r="88" spans="1:32" x14ac:dyDescent="0.25">
      <c r="A88" s="78"/>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row>
    <row r="89" spans="1:32" x14ac:dyDescent="0.25">
      <c r="A89" s="78"/>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row>
    <row r="90" spans="1:32" x14ac:dyDescent="0.25">
      <c r="A90" s="78"/>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row>
    <row r="91" spans="1:32" x14ac:dyDescent="0.25">
      <c r="A91" s="78"/>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row>
    <row r="92" spans="1:32" x14ac:dyDescent="0.25">
      <c r="A92" s="78"/>
    </row>
  </sheetData>
  <autoFilter ref="A1:J1">
    <sortState ref="A2:N52">
      <sortCondition ref="A1"/>
    </sortState>
  </autoFilter>
  <pageMargins left="0.7" right="0.7" top="0.75" bottom="0.75" header="0.3" footer="0.3"/>
  <pageSetup scale="6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1. Introduction</vt:lpstr>
      <vt:lpstr>2. Data Variations by State</vt:lpstr>
      <vt:lpstr>3. Master </vt:lpstr>
      <vt:lpstr>4. Supplemental Rebate</vt:lpstr>
      <vt:lpstr>5. HCV Enrollees</vt:lpstr>
      <vt:lpstr>6. State Medicaid Populations</vt:lpstr>
      <vt:lpstr>7A. FFS Spending</vt:lpstr>
      <vt:lpstr>7B. MCO Spending</vt:lpstr>
      <vt:lpstr>7C. Combined FFS-MCO Spending</vt:lpstr>
    </vt:vector>
  </TitlesOfParts>
  <Company>United States Senate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dc:creator>
  <cp:lastModifiedBy>SAA</cp:lastModifiedBy>
  <cp:lastPrinted>2015-09-18T15:20:51Z</cp:lastPrinted>
  <dcterms:created xsi:type="dcterms:W3CDTF">2015-04-15T18:05:58Z</dcterms:created>
  <dcterms:modified xsi:type="dcterms:W3CDTF">2015-11-30T22:57:05Z</dcterms:modified>
</cp:coreProperties>
</file>