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4805" windowHeight="7215"/>
  </bookViews>
  <sheets>
    <sheet name="FFS and Encounter Summary Table" sheetId="4" r:id="rId1"/>
    <sheet name="FFS" sheetId="1" r:id="rId2"/>
    <sheet name="Sovaldi Encounter Claims" sheetId="2" r:id="rId3"/>
  </sheets>
  <definedNames>
    <definedName name="_xlnm._FilterDatabase" localSheetId="1" hidden="1">FFS!$B$1:$K$26</definedName>
    <definedName name="_xlnm._FilterDatabase" localSheetId="0" hidden="1">'FFS and Encounter Summary Table'!$A$1:$J$26</definedName>
  </definedNames>
  <calcPr calcId="145621" concurrentCalc="0"/>
</workbook>
</file>

<file path=xl/calcChain.xml><?xml version="1.0" encoding="utf-8"?>
<calcChain xmlns="http://schemas.openxmlformats.org/spreadsheetml/2006/main">
  <c r="F27" i="4" l="1"/>
  <c r="G27" i="4"/>
  <c r="H27" i="4"/>
  <c r="I27" i="4"/>
  <c r="E27" i="4"/>
</calcChain>
</file>

<file path=xl/comments1.xml><?xml version="1.0" encoding="utf-8"?>
<comments xmlns="http://schemas.openxmlformats.org/spreadsheetml/2006/main">
  <authors>
    <author>Schiller, Liz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Schiller, Liz:</t>
        </r>
        <r>
          <rPr>
            <sz val="9"/>
            <color indexed="81"/>
            <rFont val="Tahoma"/>
            <family val="2"/>
          </rPr>
          <t xml:space="preserve">
062863, 063004, 063070, 063071, 063072, 063073, 069604
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Schiller, Liz:</t>
        </r>
        <r>
          <rPr>
            <sz val="9"/>
            <color indexed="81"/>
            <rFont val="Tahoma"/>
            <family val="2"/>
          </rPr>
          <t xml:space="preserve">
062863, 063004, 063071, 063072, 063073
</t>
        </r>
      </text>
    </comment>
  </commentList>
</comments>
</file>

<file path=xl/sharedStrings.xml><?xml version="1.0" encoding="utf-8"?>
<sst xmlns="http://schemas.openxmlformats.org/spreadsheetml/2006/main" count="304" uniqueCount="140">
  <si>
    <t>DrugGCNSeqNbr</t>
  </si>
  <si>
    <t>Hic3Description</t>
  </si>
  <si>
    <t>DrugUPCName</t>
  </si>
  <si>
    <t>GenericName</t>
  </si>
  <si>
    <t>Strength</t>
  </si>
  <si>
    <t>DrugDosageFormDesc</t>
  </si>
  <si>
    <t>COUNT TransactionControlNumber</t>
  </si>
  <si>
    <t>SUM DrugQuantity</t>
  </si>
  <si>
    <t>SUM DaysSupply</t>
  </si>
  <si>
    <t>SUM LineReimburseAmount</t>
  </si>
  <si>
    <t>HEP C VIRUS,NUCLEOTIDE ANALOG NS5B POLYMERASE INH</t>
  </si>
  <si>
    <t>SOVALDI</t>
  </si>
  <si>
    <t>SOFOSBUVIR</t>
  </si>
  <si>
    <t>400 MG</t>
  </si>
  <si>
    <t>TABLET</t>
  </si>
  <si>
    <t>ANTIPSYCHOTICS, ATYP, D2 PARTIAL AGONIST/5HT MIXED</t>
  </si>
  <si>
    <t>ABILIFY</t>
  </si>
  <si>
    <t>ARIPIPRAZOLE</t>
  </si>
  <si>
    <t>5 MG</t>
  </si>
  <si>
    <t>INSULINS</t>
  </si>
  <si>
    <t>LANTUS SOLOSTAR</t>
  </si>
  <si>
    <t>INSULIN GLARGINE,HUM.REC.ANLOG</t>
  </si>
  <si>
    <t>100/ML (3)</t>
  </si>
  <si>
    <t>INSULN PEN</t>
  </si>
  <si>
    <t>10 MG</t>
  </si>
  <si>
    <t>ANTIHEMOPHILIC FACTORS</t>
  </si>
  <si>
    <t>KOGENATE FS</t>
  </si>
  <si>
    <t>ANTIHEMOPH.FVIII,FULL LENGTH</t>
  </si>
  <si>
    <t>3000 (+/-)</t>
  </si>
  <si>
    <t>KIT</t>
  </si>
  <si>
    <t>NOVOLOG FLEXPEN</t>
  </si>
  <si>
    <t>INSULIN ASPART</t>
  </si>
  <si>
    <t>100/ML</t>
  </si>
  <si>
    <t>ADVATE</t>
  </si>
  <si>
    <t>ANTIHEMOPH.FVIII PLAS/ALB FREE</t>
  </si>
  <si>
    <t>VIAL</t>
  </si>
  <si>
    <t>20 MG</t>
  </si>
  <si>
    <t>15 MG</t>
  </si>
  <si>
    <t>ADRENERGICS, AROMATIC, NON-CATECHOLAMINE</t>
  </si>
  <si>
    <t>ADDERALL XR</t>
  </si>
  <si>
    <t>DEXTROAMPHETAMINE/AMPHETAMINE</t>
  </si>
  <si>
    <t>CAP ER 24H</t>
  </si>
  <si>
    <t>PROTON-PUMP INHIBITORS</t>
  </si>
  <si>
    <t>NEXIUM</t>
  </si>
  <si>
    <t>ESOMEPRAZOLE MAGNESIUM</t>
  </si>
  <si>
    <t>40 MG</t>
  </si>
  <si>
    <t>CAPSULE DR</t>
  </si>
  <si>
    <t>30 MG</t>
  </si>
  <si>
    <t>ANTICONVULSANTS</t>
  </si>
  <si>
    <t>DIVALPROEX SODIUM ER</t>
  </si>
  <si>
    <t>DIVALPROEX SODIUM</t>
  </si>
  <si>
    <t>500 MG</t>
  </si>
  <si>
    <t>TAB ER 24H</t>
  </si>
  <si>
    <t>2 MG</t>
  </si>
  <si>
    <t>ANTI-INFLAMMATORY TUMOR NECROSIS FACTOR INHIBITOR</t>
  </si>
  <si>
    <t>HUMIRA</t>
  </si>
  <si>
    <t>ADALIMUMAB</t>
  </si>
  <si>
    <t>40MG/0.8ML</t>
  </si>
  <si>
    <t>PEN IJ KIT</t>
  </si>
  <si>
    <t>ANTIVIRALS, HIV-SPEC, NUCLEOSIDE-NUCLEOTIDE ANALOG</t>
  </si>
  <si>
    <t>TRUVADA</t>
  </si>
  <si>
    <t>EMTRICITABINE/TENOFOVIR</t>
  </si>
  <si>
    <t>200-300 MG</t>
  </si>
  <si>
    <t>GROWTH HORMONES</t>
  </si>
  <si>
    <t>NORDITROPIN FLEXPRO</t>
  </si>
  <si>
    <t>SOMATROPIN</t>
  </si>
  <si>
    <t>15MG/1.5ML</t>
  </si>
  <si>
    <t>PEN INJCTR</t>
  </si>
  <si>
    <t>GENERAL BRONCHODILATOR AGENTS</t>
  </si>
  <si>
    <t>SPIRIVA</t>
  </si>
  <si>
    <t>TIOTROPIUM BROMIDE</t>
  </si>
  <si>
    <t>18 MCG</t>
  </si>
  <si>
    <t>CAP W/DEV</t>
  </si>
  <si>
    <t>GLUCOCORTICOIDS, ORALLY INHALED</t>
  </si>
  <si>
    <t>PULMICORT</t>
  </si>
  <si>
    <t>BUDESONIDE</t>
  </si>
  <si>
    <t>0.5 MG/2ML</t>
  </si>
  <si>
    <t>AMPUL-NEB</t>
  </si>
  <si>
    <t>NOVOSEVEN RT</t>
  </si>
  <si>
    <t>COAGULATION FACTOR VIIA,RECOMB</t>
  </si>
  <si>
    <t>8 MG</t>
  </si>
  <si>
    <t>AMINOGLYCOSIDES</t>
  </si>
  <si>
    <t>TOBI</t>
  </si>
  <si>
    <t>TOBRAMYCIN IN 0.225% NACL</t>
  </si>
  <si>
    <t>300 MG/5ML</t>
  </si>
  <si>
    <t>TX FOR ATTENTION DEFICIT-HYPERACT(ADHD)/NARCOLEPSY</t>
  </si>
  <si>
    <t>METHYLPHENIDATE ER</t>
  </si>
  <si>
    <t>METHYLPHENIDATE HCL</t>
  </si>
  <si>
    <t>36 MG</t>
  </si>
  <si>
    <t>TAB ER 24</t>
  </si>
  <si>
    <t>BETA-ADRENERGIC AGENTS</t>
  </si>
  <si>
    <t>PROAIR HFA</t>
  </si>
  <si>
    <t>ALBUTEROL SULFATE</t>
  </si>
  <si>
    <t>90 MCG</t>
  </si>
  <si>
    <t>HFA AER AD</t>
  </si>
  <si>
    <t>MUCOLYTICS</t>
  </si>
  <si>
    <t>PULMOZYME</t>
  </si>
  <si>
    <t>DORNASE ALFA</t>
  </si>
  <si>
    <t>1 MG/ML</t>
  </si>
  <si>
    <t>SOLUTION</t>
  </si>
  <si>
    <t>Encounter Claims</t>
  </si>
  <si>
    <t>Unique Recipients</t>
  </si>
  <si>
    <t>WAC</t>
  </si>
  <si>
    <t xml:space="preserve"> </t>
  </si>
  <si>
    <t>COUNT RecipientID</t>
  </si>
  <si>
    <t>052898</t>
  </si>
  <si>
    <t>051333</t>
  </si>
  <si>
    <t>051335</t>
  </si>
  <si>
    <t>051334</t>
  </si>
  <si>
    <t>060225</t>
  </si>
  <si>
    <t>051336</t>
  </si>
  <si>
    <t>048702</t>
  </si>
  <si>
    <t>048703</t>
  </si>
  <si>
    <t>063074</t>
  </si>
  <si>
    <t>046315</t>
  </si>
  <si>
    <t>061205</t>
  </si>
  <si>
    <t>071201</t>
  </si>
  <si>
    <t>062867</t>
  </si>
  <si>
    <t>045982</t>
  </si>
  <si>
    <t>047526</t>
  </si>
  <si>
    <t>058669</t>
  </si>
  <si>
    <t>044341</t>
  </si>
  <si>
    <t>066677</t>
  </si>
  <si>
    <t>028090</t>
  </si>
  <si>
    <t>046526</t>
  </si>
  <si>
    <t>021416</t>
  </si>
  <si>
    <t>071748</t>
  </si>
  <si>
    <t>050714</t>
  </si>
  <si>
    <t>037042</t>
  </si>
  <si>
    <t>057883</t>
  </si>
  <si>
    <t>GSN</t>
  </si>
  <si>
    <t>Prescriptions</t>
  </si>
  <si>
    <t>Dosage Form</t>
  </si>
  <si>
    <t>Quantity</t>
  </si>
  <si>
    <t>Days Supply</t>
  </si>
  <si>
    <t>Reimbursement</t>
  </si>
  <si>
    <t>Distinct Recipients</t>
  </si>
  <si>
    <t>Totals</t>
  </si>
  <si>
    <t>Count of Rxs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</si>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</sst>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6">
    <xf numFmtId="0" fontId="0" fillId="0" borderId="0" xfId="0"/>
    <xf numFmtId="4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49" fontId="0" fillId="0" borderId="0" xfId="0" applyNumberFormat="1"/>
    <xf numFmtId="0" fontId="1" fillId="3" borderId="0" xfId="0" applyFont="1" applyFill="1"/>
    <xf numFmtId="0" fontId="0" fillId="3" borderId="0" xfId="0" applyFill="1"/>
    <xf numFmtId="3" fontId="0" fillId="3" borderId="0" xfId="0" applyNumberFormat="1" applyFill="1"/>
    <xf numFmtId="0" fontId="0" fillId="3" borderId="0" xfId="0" applyFill="1" applyAlignment="1">
      <alignment wrapText="1"/>
    </xf>
    <xf numFmtId="3" fontId="0" fillId="3" borderId="0" xfId="0" applyNumberFormat="1" applyFill="1" applyAlignment="1">
      <alignment wrapText="1"/>
    </xf>
    <xf numFmtId="0" fontId="0" fillId="0" borderId="1" xfId="0" applyBorder="1"/>
    <xf numFmtId="4" fontId="0" fillId="0" borderId="1" xfId="0" applyNumberFormat="1" applyBorder="1"/>
    <xf numFmtId="3" fontId="0" fillId="0" borderId="1" xfId="0" applyNumberFormat="1" applyBorder="1"/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3" fontId="0" fillId="0" borderId="0" xfId="0" applyNumberFormat="1" applyBorder="1"/>
    <xf numFmtId="0" fontId="0" fillId="0" borderId="0" xfId="0" applyFill="1" applyBorder="1"/>
    <xf numFmtId="43" fontId="0" fillId="0" borderId="0" xfId="1" applyFont="1" applyBorder="1"/>
    <xf numFmtId="44" fontId="0" fillId="0" borderId="0" xfId="2" applyFont="1" applyBorder="1"/>
    <xf numFmtId="164" fontId="0" fillId="0" borderId="0" xfId="1" applyNumberFormat="1" applyFont="1" applyBorder="1"/>
    <xf numFmtId="0" fontId="0" fillId="3" borderId="1" xfId="0" applyFill="1" applyBorder="1"/>
    <xf numFmtId="3" fontId="0" fillId="3" borderId="1" xfId="0" applyNumberFormat="1" applyFill="1" applyBorder="1"/>
    <xf numFmtId="165" fontId="0" fillId="3" borderId="1" xfId="2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J7" sqref="J7"/>
    </sheetView>
  </sheetViews>
  <sheetFormatPr defaultColWidth="17.7109375" defaultRowHeight="27" customHeight="1" x14ac:dyDescent="0.25"/>
  <cols>
    <col min="1" max="1" width="20" customWidth="1"/>
    <col min="3" max="3" width="13.42578125" customWidth="1"/>
    <col min="5" max="5" width="12.7109375" customWidth="1"/>
    <col min="6" max="6" width="17.140625" customWidth="1"/>
    <col min="7" max="7" width="14.42578125" customWidth="1"/>
  </cols>
  <sheetData>
    <row r="1" spans="1:9" s="14" customFormat="1" ht="38.25" customHeight="1" x14ac:dyDescent="0.25">
      <c r="A1" s="15" t="s">
        <v>2</v>
      </c>
      <c r="B1" s="15" t="s">
        <v>3</v>
      </c>
      <c r="C1" s="15" t="s">
        <v>4</v>
      </c>
      <c r="D1" s="15" t="s">
        <v>132</v>
      </c>
      <c r="E1" s="15" t="s">
        <v>131</v>
      </c>
      <c r="F1" s="15" t="s">
        <v>133</v>
      </c>
      <c r="G1" s="15" t="s">
        <v>134</v>
      </c>
      <c r="H1" s="15" t="s">
        <v>135</v>
      </c>
      <c r="I1" s="15" t="s">
        <v>136</v>
      </c>
    </row>
    <row r="2" spans="1:9" ht="27" customHeight="1" x14ac:dyDescent="0.25">
      <c r="A2" s="11" t="s">
        <v>11</v>
      </c>
      <c r="B2" s="11" t="s">
        <v>12</v>
      </c>
      <c r="C2" s="11" t="s">
        <v>13</v>
      </c>
      <c r="D2" s="11" t="s">
        <v>14</v>
      </c>
      <c r="E2" s="11">
        <v>350</v>
      </c>
      <c r="F2" s="12">
        <v>9800</v>
      </c>
      <c r="G2" s="13">
        <v>9800</v>
      </c>
      <c r="H2" s="12">
        <v>9181119.2899999991</v>
      </c>
      <c r="I2" s="11">
        <v>114</v>
      </c>
    </row>
    <row r="3" spans="1:9" ht="27" customHeight="1" x14ac:dyDescent="0.25">
      <c r="A3" s="11" t="s">
        <v>16</v>
      </c>
      <c r="B3" s="11" t="s">
        <v>17</v>
      </c>
      <c r="C3" s="11" t="s">
        <v>18</v>
      </c>
      <c r="D3" s="11" t="s">
        <v>14</v>
      </c>
      <c r="E3" s="13">
        <v>6982</v>
      </c>
      <c r="F3" s="12">
        <v>198991</v>
      </c>
      <c r="G3" s="13">
        <v>203333</v>
      </c>
      <c r="H3" s="12">
        <v>4250708.43</v>
      </c>
      <c r="I3" s="13">
        <v>1965</v>
      </c>
    </row>
    <row r="4" spans="1:9" ht="27" customHeight="1" x14ac:dyDescent="0.25">
      <c r="A4" s="11" t="s">
        <v>20</v>
      </c>
      <c r="B4" s="11" t="s">
        <v>21</v>
      </c>
      <c r="C4" s="11" t="s">
        <v>22</v>
      </c>
      <c r="D4" s="11" t="s">
        <v>23</v>
      </c>
      <c r="E4" s="13">
        <v>13000</v>
      </c>
      <c r="F4" s="12">
        <v>217720</v>
      </c>
      <c r="G4" s="13">
        <v>370300</v>
      </c>
      <c r="H4" s="12">
        <v>4194248.49</v>
      </c>
      <c r="I4" s="13">
        <v>3972</v>
      </c>
    </row>
    <row r="5" spans="1:9" ht="27" customHeight="1" x14ac:dyDescent="0.25">
      <c r="A5" s="11" t="s">
        <v>16</v>
      </c>
      <c r="B5" s="11" t="s">
        <v>17</v>
      </c>
      <c r="C5" s="11" t="s">
        <v>24</v>
      </c>
      <c r="D5" s="11" t="s">
        <v>14</v>
      </c>
      <c r="E5" s="13">
        <v>6047</v>
      </c>
      <c r="F5" s="12">
        <v>175220</v>
      </c>
      <c r="G5" s="13">
        <v>176350</v>
      </c>
      <c r="H5" s="12">
        <v>3866799.14</v>
      </c>
      <c r="I5" s="13">
        <v>1557</v>
      </c>
    </row>
    <row r="6" spans="1:9" ht="27" customHeight="1" x14ac:dyDescent="0.25">
      <c r="A6" s="11" t="s">
        <v>26</v>
      </c>
      <c r="B6" s="11" t="s">
        <v>27</v>
      </c>
      <c r="C6" s="11" t="s">
        <v>28</v>
      </c>
      <c r="D6" s="11" t="s">
        <v>29</v>
      </c>
      <c r="E6" s="11">
        <v>30</v>
      </c>
      <c r="F6" s="12">
        <v>3684930</v>
      </c>
      <c r="G6" s="11">
        <v>381</v>
      </c>
      <c r="H6" s="12">
        <v>3602473.28</v>
      </c>
      <c r="I6" s="11">
        <v>23</v>
      </c>
    </row>
    <row r="7" spans="1:9" ht="27" customHeight="1" x14ac:dyDescent="0.25">
      <c r="A7" s="11" t="s">
        <v>30</v>
      </c>
      <c r="B7" s="11" t="s">
        <v>31</v>
      </c>
      <c r="C7" s="11" t="s">
        <v>32</v>
      </c>
      <c r="D7" s="11" t="s">
        <v>23</v>
      </c>
      <c r="E7" s="13">
        <v>10142</v>
      </c>
      <c r="F7" s="12">
        <v>177446</v>
      </c>
      <c r="G7" s="13">
        <v>285459</v>
      </c>
      <c r="H7" s="12">
        <v>3496146.84</v>
      </c>
      <c r="I7" s="13">
        <v>3213</v>
      </c>
    </row>
    <row r="8" spans="1:9" ht="27" customHeight="1" x14ac:dyDescent="0.25">
      <c r="A8" s="11" t="s">
        <v>33</v>
      </c>
      <c r="B8" s="11" t="s">
        <v>34</v>
      </c>
      <c r="C8" s="11" t="s">
        <v>28</v>
      </c>
      <c r="D8" s="11" t="s">
        <v>35</v>
      </c>
      <c r="E8" s="11">
        <v>60</v>
      </c>
      <c r="F8" s="12">
        <v>3161841</v>
      </c>
      <c r="G8" s="13">
        <v>1685</v>
      </c>
      <c r="H8" s="12">
        <v>2910461.37</v>
      </c>
      <c r="I8" s="11">
        <v>26</v>
      </c>
    </row>
    <row r="9" spans="1:9" ht="27" customHeight="1" x14ac:dyDescent="0.25">
      <c r="A9" s="11" t="s">
        <v>16</v>
      </c>
      <c r="B9" s="11" t="s">
        <v>17</v>
      </c>
      <c r="C9" s="11" t="s">
        <v>36</v>
      </c>
      <c r="D9" s="11" t="s">
        <v>14</v>
      </c>
      <c r="E9" s="13">
        <v>2872</v>
      </c>
      <c r="F9" s="12">
        <v>86108</v>
      </c>
      <c r="G9" s="13">
        <v>83253</v>
      </c>
      <c r="H9" s="12">
        <v>2875965.32</v>
      </c>
      <c r="I9" s="11">
        <v>642</v>
      </c>
    </row>
    <row r="10" spans="1:9" ht="27" customHeight="1" x14ac:dyDescent="0.25">
      <c r="A10" s="11" t="s">
        <v>16</v>
      </c>
      <c r="B10" s="11" t="s">
        <v>17</v>
      </c>
      <c r="C10" s="11" t="s">
        <v>37</v>
      </c>
      <c r="D10" s="11" t="s">
        <v>14</v>
      </c>
      <c r="E10" s="13">
        <v>4154</v>
      </c>
      <c r="F10" s="12">
        <v>109605.5</v>
      </c>
      <c r="G10" s="13">
        <v>121616</v>
      </c>
      <c r="H10" s="12">
        <v>2563440.1800000002</v>
      </c>
      <c r="I10" s="11">
        <v>964</v>
      </c>
    </row>
    <row r="11" spans="1:9" ht="27" customHeight="1" x14ac:dyDescent="0.25">
      <c r="A11" s="11" t="s">
        <v>39</v>
      </c>
      <c r="B11" s="11" t="s">
        <v>40</v>
      </c>
      <c r="C11" s="11" t="s">
        <v>36</v>
      </c>
      <c r="D11" s="11" t="s">
        <v>41</v>
      </c>
      <c r="E11" s="13">
        <v>10072</v>
      </c>
      <c r="F11" s="12">
        <v>410480</v>
      </c>
      <c r="G11" s="13">
        <v>298214</v>
      </c>
      <c r="H11" s="12">
        <v>2547541.84</v>
      </c>
      <c r="I11" s="13">
        <v>2971</v>
      </c>
    </row>
    <row r="12" spans="1:9" ht="27" customHeight="1" x14ac:dyDescent="0.25">
      <c r="A12" s="11" t="s">
        <v>43</v>
      </c>
      <c r="B12" s="11" t="s">
        <v>44</v>
      </c>
      <c r="C12" s="11" t="s">
        <v>45</v>
      </c>
      <c r="D12" s="11" t="s">
        <v>46</v>
      </c>
      <c r="E12" s="13">
        <v>8187</v>
      </c>
      <c r="F12" s="12">
        <v>294854</v>
      </c>
      <c r="G12" s="13">
        <v>243641</v>
      </c>
      <c r="H12" s="12">
        <v>2280877.42</v>
      </c>
      <c r="I12" s="13">
        <v>1355</v>
      </c>
    </row>
    <row r="13" spans="1:9" ht="27" customHeight="1" x14ac:dyDescent="0.25">
      <c r="A13" s="11" t="s">
        <v>39</v>
      </c>
      <c r="B13" s="11" t="s">
        <v>40</v>
      </c>
      <c r="C13" s="11" t="s">
        <v>47</v>
      </c>
      <c r="D13" s="11" t="s">
        <v>41</v>
      </c>
      <c r="E13" s="13">
        <v>8871</v>
      </c>
      <c r="F13" s="12">
        <v>329095</v>
      </c>
      <c r="G13" s="13">
        <v>263223</v>
      </c>
      <c r="H13" s="12">
        <v>2134199.73</v>
      </c>
      <c r="I13" s="13">
        <v>2277</v>
      </c>
    </row>
    <row r="14" spans="1:9" ht="27" customHeight="1" x14ac:dyDescent="0.25">
      <c r="A14" s="11" t="s">
        <v>49</v>
      </c>
      <c r="B14" s="11" t="s">
        <v>50</v>
      </c>
      <c r="C14" s="11" t="s">
        <v>51</v>
      </c>
      <c r="D14" s="11" t="s">
        <v>52</v>
      </c>
      <c r="E14" s="13">
        <v>9941</v>
      </c>
      <c r="F14" s="12">
        <v>726979</v>
      </c>
      <c r="G14" s="13">
        <v>289369</v>
      </c>
      <c r="H14" s="12">
        <v>2055711.88</v>
      </c>
      <c r="I14" s="13">
        <v>1966</v>
      </c>
    </row>
    <row r="15" spans="1:9" ht="27" customHeight="1" x14ac:dyDescent="0.25">
      <c r="A15" s="11" t="s">
        <v>16</v>
      </c>
      <c r="B15" s="11" t="s">
        <v>17</v>
      </c>
      <c r="C15" s="11" t="s">
        <v>53</v>
      </c>
      <c r="D15" s="11" t="s">
        <v>14</v>
      </c>
      <c r="E15" s="13">
        <v>2957</v>
      </c>
      <c r="F15" s="12">
        <v>95288</v>
      </c>
      <c r="G15" s="13">
        <v>85505</v>
      </c>
      <c r="H15" s="12">
        <v>2051436.09</v>
      </c>
      <c r="I15" s="11">
        <v>851</v>
      </c>
    </row>
    <row r="16" spans="1:9" ht="27" customHeight="1" x14ac:dyDescent="0.25">
      <c r="A16" s="11" t="s">
        <v>16</v>
      </c>
      <c r="B16" s="11" t="s">
        <v>17</v>
      </c>
      <c r="C16" s="11" t="s">
        <v>47</v>
      </c>
      <c r="D16" s="11" t="s">
        <v>14</v>
      </c>
      <c r="E16" s="13">
        <v>1980</v>
      </c>
      <c r="F16" s="12">
        <v>57999.5</v>
      </c>
      <c r="G16" s="13">
        <v>58038</v>
      </c>
      <c r="H16" s="12">
        <v>1923167.84</v>
      </c>
      <c r="I16" s="11">
        <v>340</v>
      </c>
    </row>
    <row r="17" spans="1:9" ht="27" customHeight="1" x14ac:dyDescent="0.25">
      <c r="A17" s="11" t="s">
        <v>55</v>
      </c>
      <c r="B17" s="11" t="s">
        <v>56</v>
      </c>
      <c r="C17" s="11" t="s">
        <v>57</v>
      </c>
      <c r="D17" s="11" t="s">
        <v>58</v>
      </c>
      <c r="E17" s="11">
        <v>647</v>
      </c>
      <c r="F17" s="12">
        <v>1512</v>
      </c>
      <c r="G17" s="13">
        <v>17988</v>
      </c>
      <c r="H17" s="12">
        <v>1681076.91</v>
      </c>
      <c r="I17" s="11">
        <v>170</v>
      </c>
    </row>
    <row r="18" spans="1:9" ht="27" customHeight="1" x14ac:dyDescent="0.25">
      <c r="A18" s="11" t="s">
        <v>60</v>
      </c>
      <c r="B18" s="11" t="s">
        <v>61</v>
      </c>
      <c r="C18" s="11" t="s">
        <v>62</v>
      </c>
      <c r="D18" s="11" t="s">
        <v>14</v>
      </c>
      <c r="E18" s="13">
        <v>1640</v>
      </c>
      <c r="F18" s="12">
        <v>47248</v>
      </c>
      <c r="G18" s="13">
        <v>47515</v>
      </c>
      <c r="H18" s="12">
        <v>1601410.72</v>
      </c>
      <c r="I18" s="11">
        <v>799</v>
      </c>
    </row>
    <row r="19" spans="1:9" ht="27" customHeight="1" x14ac:dyDescent="0.25">
      <c r="A19" s="11" t="s">
        <v>64</v>
      </c>
      <c r="B19" s="11" t="s">
        <v>65</v>
      </c>
      <c r="C19" s="11" t="s">
        <v>66</v>
      </c>
      <c r="D19" s="11" t="s">
        <v>67</v>
      </c>
      <c r="E19" s="11">
        <v>569</v>
      </c>
      <c r="F19" s="12">
        <v>2243.5</v>
      </c>
      <c r="G19" s="13">
        <v>15399</v>
      </c>
      <c r="H19" s="12">
        <v>1568953.99</v>
      </c>
      <c r="I19" s="11">
        <v>79</v>
      </c>
    </row>
    <row r="20" spans="1:9" ht="27" customHeight="1" x14ac:dyDescent="0.25">
      <c r="A20" s="11" t="s">
        <v>69</v>
      </c>
      <c r="B20" s="11" t="s">
        <v>70</v>
      </c>
      <c r="C20" s="11" t="s">
        <v>71</v>
      </c>
      <c r="D20" s="11" t="s">
        <v>72</v>
      </c>
      <c r="E20" s="13">
        <v>5776</v>
      </c>
      <c r="F20" s="12">
        <v>173612</v>
      </c>
      <c r="G20" s="13">
        <v>173149</v>
      </c>
      <c r="H20" s="12">
        <v>1556170.55</v>
      </c>
      <c r="I20" s="13">
        <v>1464</v>
      </c>
    </row>
    <row r="21" spans="1:9" ht="27" customHeight="1" x14ac:dyDescent="0.25">
      <c r="A21" s="11" t="s">
        <v>74</v>
      </c>
      <c r="B21" s="11" t="s">
        <v>75</v>
      </c>
      <c r="C21" s="11" t="s">
        <v>76</v>
      </c>
      <c r="D21" s="11" t="s">
        <v>77</v>
      </c>
      <c r="E21" s="13">
        <v>2631</v>
      </c>
      <c r="F21" s="12">
        <v>301978</v>
      </c>
      <c r="G21" s="13">
        <v>67473</v>
      </c>
      <c r="H21" s="12">
        <v>1490387.96</v>
      </c>
      <c r="I21" s="13">
        <v>2285</v>
      </c>
    </row>
    <row r="22" spans="1:9" ht="27" customHeight="1" x14ac:dyDescent="0.25">
      <c r="A22" s="11" t="s">
        <v>78</v>
      </c>
      <c r="B22" s="11" t="s">
        <v>79</v>
      </c>
      <c r="C22" s="11" t="s">
        <v>80</v>
      </c>
      <c r="D22" s="11" t="s">
        <v>35</v>
      </c>
      <c r="E22" s="11">
        <v>13</v>
      </c>
      <c r="F22" s="12">
        <v>1016000</v>
      </c>
      <c r="G22" s="11">
        <v>115</v>
      </c>
      <c r="H22" s="12">
        <v>1429482.65</v>
      </c>
      <c r="I22" s="11">
        <v>1</v>
      </c>
    </row>
    <row r="23" spans="1:9" ht="27" customHeight="1" x14ac:dyDescent="0.25">
      <c r="A23" s="11" t="s">
        <v>82</v>
      </c>
      <c r="B23" s="11" t="s">
        <v>83</v>
      </c>
      <c r="C23" s="11" t="s">
        <v>84</v>
      </c>
      <c r="D23" s="11" t="s">
        <v>77</v>
      </c>
      <c r="E23" s="11">
        <v>279</v>
      </c>
      <c r="F23" s="12">
        <v>63120</v>
      </c>
      <c r="G23" s="13">
        <v>6950</v>
      </c>
      <c r="H23" s="12">
        <v>1416202.21</v>
      </c>
      <c r="I23" s="11">
        <v>115</v>
      </c>
    </row>
    <row r="24" spans="1:9" ht="27" customHeight="1" x14ac:dyDescent="0.25">
      <c r="A24" s="11" t="s">
        <v>86</v>
      </c>
      <c r="B24" s="11" t="s">
        <v>87</v>
      </c>
      <c r="C24" s="11" t="s">
        <v>88</v>
      </c>
      <c r="D24" s="11" t="s">
        <v>89</v>
      </c>
      <c r="E24" s="13">
        <v>9556</v>
      </c>
      <c r="F24" s="12">
        <v>380047</v>
      </c>
      <c r="G24" s="13">
        <v>283881</v>
      </c>
      <c r="H24" s="12">
        <v>1409272.82</v>
      </c>
      <c r="I24" s="13">
        <v>2265</v>
      </c>
    </row>
    <row r="25" spans="1:9" ht="27" customHeight="1" x14ac:dyDescent="0.25">
      <c r="A25" s="11" t="s">
        <v>91</v>
      </c>
      <c r="B25" s="11" t="s">
        <v>92</v>
      </c>
      <c r="C25" s="11" t="s">
        <v>93</v>
      </c>
      <c r="D25" s="11" t="s">
        <v>94</v>
      </c>
      <c r="E25" s="13">
        <v>25368</v>
      </c>
      <c r="F25" s="12">
        <v>252732.2</v>
      </c>
      <c r="G25" s="13">
        <v>573514</v>
      </c>
      <c r="H25" s="12">
        <v>1394287.84</v>
      </c>
      <c r="I25" s="13">
        <v>27306</v>
      </c>
    </row>
    <row r="26" spans="1:9" ht="27" customHeight="1" x14ac:dyDescent="0.25">
      <c r="A26" s="11" t="s">
        <v>96</v>
      </c>
      <c r="B26" s="11" t="s">
        <v>97</v>
      </c>
      <c r="C26" s="11" t="s">
        <v>98</v>
      </c>
      <c r="D26" s="11" t="s">
        <v>99</v>
      </c>
      <c r="E26" s="11">
        <v>557</v>
      </c>
      <c r="F26" s="12">
        <v>61680</v>
      </c>
      <c r="G26" s="13">
        <v>16321</v>
      </c>
      <c r="H26" s="12">
        <v>1352766.3</v>
      </c>
      <c r="I26" s="11">
        <v>103</v>
      </c>
    </row>
    <row r="27" spans="1:9" ht="27" customHeight="1" x14ac:dyDescent="0.25">
      <c r="A27" s="19" t="s">
        <v>137</v>
      </c>
      <c r="B27" s="16"/>
      <c r="C27" s="16"/>
      <c r="D27" s="16"/>
      <c r="E27" s="20">
        <f>SUM(E2:E26)</f>
        <v>132681</v>
      </c>
      <c r="F27" s="17">
        <f>SUM(F2:F26)</f>
        <v>12036529.699999999</v>
      </c>
      <c r="G27" s="18">
        <f>SUM(G2:G26)</f>
        <v>3692472</v>
      </c>
      <c r="H27" s="21">
        <f>SUM(H2:H26)</f>
        <v>64834309.090000011</v>
      </c>
      <c r="I27" s="22">
        <f>SUM(I2:I26)</f>
        <v>56823</v>
      </c>
    </row>
    <row r="29" spans="1:9" ht="27" customHeight="1" x14ac:dyDescent="0.25">
      <c r="A29" s="15" t="s">
        <v>2</v>
      </c>
      <c r="B29" s="15" t="s">
        <v>3</v>
      </c>
      <c r="C29" s="15" t="s">
        <v>4</v>
      </c>
      <c r="D29" s="15" t="s">
        <v>132</v>
      </c>
      <c r="E29" s="15" t="s">
        <v>131</v>
      </c>
      <c r="F29" s="15" t="s">
        <v>133</v>
      </c>
      <c r="G29" s="15" t="s">
        <v>134</v>
      </c>
      <c r="H29" s="15" t="s">
        <v>135</v>
      </c>
      <c r="I29" s="15" t="s">
        <v>136</v>
      </c>
    </row>
    <row r="30" spans="1:9" ht="27" customHeight="1" x14ac:dyDescent="0.25">
      <c r="A30" s="23" t="s">
        <v>11</v>
      </c>
      <c r="B30" s="23" t="s">
        <v>12</v>
      </c>
      <c r="C30" s="23" t="s">
        <v>13</v>
      </c>
      <c r="D30" s="23" t="s">
        <v>14</v>
      </c>
      <c r="E30" s="24">
        <v>1235</v>
      </c>
      <c r="F30" s="24">
        <v>34538</v>
      </c>
      <c r="G30" s="24">
        <v>34538</v>
      </c>
      <c r="H30" s="25" t="s">
        <v>139</v>
      </c>
      <c r="I30" s="23">
        <v>393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"/>
  <sheetViews>
    <sheetView workbookViewId="0">
      <selection activeCell="C34" sqref="C34"/>
    </sheetView>
  </sheetViews>
  <sheetFormatPr defaultColWidth="15.28515625" defaultRowHeight="15" x14ac:dyDescent="0.25"/>
  <cols>
    <col min="1" max="1" width="7" style="5" bestFit="1" customWidth="1"/>
    <col min="3" max="3" width="52.28515625" bestFit="1" customWidth="1"/>
    <col min="5" max="5" width="40.42578125" customWidth="1"/>
    <col min="9" max="9" width="21.140625" customWidth="1"/>
    <col min="10" max="10" width="16.140625" customWidth="1"/>
    <col min="11" max="11" width="26.42578125" customWidth="1"/>
  </cols>
  <sheetData>
    <row r="1" spans="1:12" x14ac:dyDescent="0.25">
      <c r="A1" s="5" t="s">
        <v>130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104</v>
      </c>
    </row>
    <row r="2" spans="1:12" x14ac:dyDescent="0.25">
      <c r="A2" s="5" t="s">
        <v>125</v>
      </c>
      <c r="B2">
        <v>21416</v>
      </c>
      <c r="C2" t="s">
        <v>95</v>
      </c>
      <c r="D2" t="s">
        <v>96</v>
      </c>
      <c r="E2" t="s">
        <v>97</v>
      </c>
      <c r="F2" t="s">
        <v>98</v>
      </c>
      <c r="G2" t="s">
        <v>99</v>
      </c>
      <c r="H2">
        <v>557</v>
      </c>
      <c r="I2" s="1">
        <v>61680</v>
      </c>
      <c r="J2" s="2">
        <v>16321</v>
      </c>
      <c r="K2" s="1">
        <v>1352766.3</v>
      </c>
      <c r="L2">
        <v>103</v>
      </c>
    </row>
    <row r="3" spans="1:12" x14ac:dyDescent="0.25">
      <c r="A3" s="5" t="s">
        <v>123</v>
      </c>
      <c r="B3">
        <v>28090</v>
      </c>
      <c r="C3" t="s">
        <v>90</v>
      </c>
      <c r="D3" t="s">
        <v>91</v>
      </c>
      <c r="E3" t="s">
        <v>92</v>
      </c>
      <c r="F3" t="s">
        <v>93</v>
      </c>
      <c r="G3" t="s">
        <v>94</v>
      </c>
      <c r="H3" s="2">
        <v>25368</v>
      </c>
      <c r="I3" s="1">
        <v>252732.2</v>
      </c>
      <c r="J3" s="2">
        <v>573514</v>
      </c>
      <c r="K3" s="1">
        <v>1394287.84</v>
      </c>
      <c r="L3" s="2">
        <v>27306</v>
      </c>
    </row>
    <row r="4" spans="1:12" x14ac:dyDescent="0.25">
      <c r="A4" s="5" t="s">
        <v>128</v>
      </c>
      <c r="B4">
        <v>37042</v>
      </c>
      <c r="C4" t="s">
        <v>81</v>
      </c>
      <c r="D4" t="s">
        <v>82</v>
      </c>
      <c r="E4" t="s">
        <v>83</v>
      </c>
      <c r="F4" t="s">
        <v>84</v>
      </c>
      <c r="G4" t="s">
        <v>77</v>
      </c>
      <c r="H4">
        <v>279</v>
      </c>
      <c r="I4" s="1">
        <v>63120</v>
      </c>
      <c r="J4" s="2">
        <v>6950</v>
      </c>
      <c r="K4" s="1">
        <v>1416202.21</v>
      </c>
      <c r="L4">
        <v>115</v>
      </c>
    </row>
    <row r="5" spans="1:12" x14ac:dyDescent="0.25">
      <c r="A5" s="5" t="s">
        <v>121</v>
      </c>
      <c r="B5">
        <v>44341</v>
      </c>
      <c r="C5" t="s">
        <v>19</v>
      </c>
      <c r="D5" t="s">
        <v>30</v>
      </c>
      <c r="E5" t="s">
        <v>31</v>
      </c>
      <c r="F5" t="s">
        <v>32</v>
      </c>
      <c r="G5" t="s">
        <v>23</v>
      </c>
      <c r="H5" s="2">
        <v>10142</v>
      </c>
      <c r="I5" s="1">
        <v>177446</v>
      </c>
      <c r="J5" s="2">
        <v>285459</v>
      </c>
      <c r="K5" s="1">
        <v>3496146.84</v>
      </c>
      <c r="L5" s="2">
        <v>3213</v>
      </c>
    </row>
    <row r="6" spans="1:12" x14ac:dyDescent="0.25">
      <c r="A6" s="5" t="s">
        <v>118</v>
      </c>
      <c r="B6">
        <v>45982</v>
      </c>
      <c r="C6" t="s">
        <v>85</v>
      </c>
      <c r="D6" t="s">
        <v>86</v>
      </c>
      <c r="E6" t="s">
        <v>87</v>
      </c>
      <c r="F6" t="s">
        <v>88</v>
      </c>
      <c r="G6" t="s">
        <v>89</v>
      </c>
      <c r="H6" s="2">
        <v>9556</v>
      </c>
      <c r="I6" s="1">
        <v>380047</v>
      </c>
      <c r="J6" s="2">
        <v>283881</v>
      </c>
      <c r="K6" s="1">
        <v>1409272.82</v>
      </c>
      <c r="L6" s="2">
        <v>2265</v>
      </c>
    </row>
    <row r="7" spans="1:12" x14ac:dyDescent="0.25">
      <c r="A7" s="5" t="s">
        <v>114</v>
      </c>
      <c r="B7">
        <v>46315</v>
      </c>
      <c r="C7" t="s">
        <v>48</v>
      </c>
      <c r="D7" t="s">
        <v>49</v>
      </c>
      <c r="E7" t="s">
        <v>50</v>
      </c>
      <c r="F7" t="s">
        <v>51</v>
      </c>
      <c r="G7" t="s">
        <v>52</v>
      </c>
      <c r="H7" s="2">
        <v>9941</v>
      </c>
      <c r="I7" s="1">
        <v>726979</v>
      </c>
      <c r="J7" s="2">
        <v>289369</v>
      </c>
      <c r="K7" s="1">
        <v>2055711.88</v>
      </c>
      <c r="L7" s="2">
        <v>1966</v>
      </c>
    </row>
    <row r="8" spans="1:12" x14ac:dyDescent="0.25">
      <c r="A8" s="5" t="s">
        <v>124</v>
      </c>
      <c r="B8">
        <v>46526</v>
      </c>
      <c r="C8" t="s">
        <v>73</v>
      </c>
      <c r="D8" t="s">
        <v>74</v>
      </c>
      <c r="E8" t="s">
        <v>75</v>
      </c>
      <c r="F8" t="s">
        <v>76</v>
      </c>
      <c r="G8" t="s">
        <v>77</v>
      </c>
      <c r="H8" s="2">
        <v>2631</v>
      </c>
      <c r="I8" s="1">
        <v>301978</v>
      </c>
      <c r="J8" s="2">
        <v>67473</v>
      </c>
      <c r="K8" s="1">
        <v>1490387.96</v>
      </c>
      <c r="L8" s="2">
        <v>2285</v>
      </c>
    </row>
    <row r="9" spans="1:12" x14ac:dyDescent="0.25">
      <c r="A9" s="5" t="s">
        <v>119</v>
      </c>
      <c r="B9">
        <v>47526</v>
      </c>
      <c r="C9" t="s">
        <v>42</v>
      </c>
      <c r="D9" t="s">
        <v>43</v>
      </c>
      <c r="E9" t="s">
        <v>44</v>
      </c>
      <c r="F9" t="s">
        <v>45</v>
      </c>
      <c r="G9" t="s">
        <v>46</v>
      </c>
      <c r="H9" s="2">
        <v>8187</v>
      </c>
      <c r="I9" s="1">
        <v>294854</v>
      </c>
      <c r="J9" s="2">
        <v>243641</v>
      </c>
      <c r="K9" s="1">
        <v>2280877.42</v>
      </c>
      <c r="L9" s="2">
        <v>1355</v>
      </c>
    </row>
    <row r="10" spans="1:12" x14ac:dyDescent="0.25">
      <c r="A10" s="5" t="s">
        <v>111</v>
      </c>
      <c r="B10">
        <v>48702</v>
      </c>
      <c r="C10" t="s">
        <v>38</v>
      </c>
      <c r="D10" t="s">
        <v>39</v>
      </c>
      <c r="E10" t="s">
        <v>40</v>
      </c>
      <c r="F10" t="s">
        <v>36</v>
      </c>
      <c r="G10" t="s">
        <v>41</v>
      </c>
      <c r="H10" s="2">
        <v>10072</v>
      </c>
      <c r="I10" s="1">
        <v>410480</v>
      </c>
      <c r="J10" s="2">
        <v>298214</v>
      </c>
      <c r="K10" s="1">
        <v>2547541.84</v>
      </c>
      <c r="L10" s="2">
        <v>2971</v>
      </c>
    </row>
    <row r="11" spans="1:12" x14ac:dyDescent="0.25">
      <c r="A11" s="5" t="s">
        <v>112</v>
      </c>
      <c r="B11">
        <v>48703</v>
      </c>
      <c r="C11" t="s">
        <v>38</v>
      </c>
      <c r="D11" t="s">
        <v>39</v>
      </c>
      <c r="E11" t="s">
        <v>40</v>
      </c>
      <c r="F11" t="s">
        <v>47</v>
      </c>
      <c r="G11" t="s">
        <v>41</v>
      </c>
      <c r="H11" s="2">
        <v>8871</v>
      </c>
      <c r="I11" s="1">
        <v>329095</v>
      </c>
      <c r="J11" s="2">
        <v>263223</v>
      </c>
      <c r="K11" s="1">
        <v>2134199.73</v>
      </c>
      <c r="L11" s="2">
        <v>2277</v>
      </c>
    </row>
    <row r="12" spans="1:12" x14ac:dyDescent="0.25">
      <c r="A12" s="5" t="s">
        <v>127</v>
      </c>
      <c r="B12">
        <v>50714</v>
      </c>
      <c r="C12" t="s">
        <v>68</v>
      </c>
      <c r="D12" t="s">
        <v>69</v>
      </c>
      <c r="E12" t="s">
        <v>70</v>
      </c>
      <c r="F12" t="s">
        <v>71</v>
      </c>
      <c r="G12" t="s">
        <v>72</v>
      </c>
      <c r="H12" s="2">
        <v>5776</v>
      </c>
      <c r="I12" s="1">
        <v>173612</v>
      </c>
      <c r="J12" s="2">
        <v>173149</v>
      </c>
      <c r="K12" s="1">
        <v>1556170.55</v>
      </c>
      <c r="L12" s="2">
        <v>1464</v>
      </c>
    </row>
    <row r="13" spans="1:12" x14ac:dyDescent="0.25">
      <c r="A13" s="5" t="s">
        <v>106</v>
      </c>
      <c r="B13">
        <v>51333</v>
      </c>
      <c r="C13" t="s">
        <v>15</v>
      </c>
      <c r="D13" t="s">
        <v>16</v>
      </c>
      <c r="E13" t="s">
        <v>17</v>
      </c>
      <c r="F13" t="s">
        <v>24</v>
      </c>
      <c r="G13" t="s">
        <v>14</v>
      </c>
      <c r="H13" s="2">
        <v>6047</v>
      </c>
      <c r="I13" s="1">
        <v>175220</v>
      </c>
      <c r="J13" s="2">
        <v>176350</v>
      </c>
      <c r="K13" s="1">
        <v>3866799.14</v>
      </c>
      <c r="L13" s="2">
        <v>1557</v>
      </c>
    </row>
    <row r="14" spans="1:12" x14ac:dyDescent="0.25">
      <c r="A14" s="5" t="s">
        <v>108</v>
      </c>
      <c r="B14">
        <v>51334</v>
      </c>
      <c r="C14" t="s">
        <v>15</v>
      </c>
      <c r="D14" t="s">
        <v>16</v>
      </c>
      <c r="E14" t="s">
        <v>17</v>
      </c>
      <c r="F14" t="s">
        <v>37</v>
      </c>
      <c r="G14" t="s">
        <v>14</v>
      </c>
      <c r="H14" s="2">
        <v>4154</v>
      </c>
      <c r="I14" s="1">
        <v>109605.5</v>
      </c>
      <c r="J14" s="2">
        <v>121616</v>
      </c>
      <c r="K14" s="1">
        <v>2563440.1800000002</v>
      </c>
      <c r="L14">
        <v>964</v>
      </c>
    </row>
    <row r="15" spans="1:12" x14ac:dyDescent="0.25">
      <c r="A15" s="5" t="s">
        <v>107</v>
      </c>
      <c r="B15">
        <v>51335</v>
      </c>
      <c r="C15" t="s">
        <v>15</v>
      </c>
      <c r="D15" t="s">
        <v>16</v>
      </c>
      <c r="E15" t="s">
        <v>17</v>
      </c>
      <c r="F15" t="s">
        <v>36</v>
      </c>
      <c r="G15" t="s">
        <v>14</v>
      </c>
      <c r="H15" s="2">
        <v>2872</v>
      </c>
      <c r="I15" s="1">
        <v>86108</v>
      </c>
      <c r="J15" s="2">
        <v>83253</v>
      </c>
      <c r="K15" s="1">
        <v>2875965.32</v>
      </c>
      <c r="L15">
        <v>642</v>
      </c>
    </row>
    <row r="16" spans="1:12" x14ac:dyDescent="0.25">
      <c r="A16" s="5" t="s">
        <v>110</v>
      </c>
      <c r="B16">
        <v>51336</v>
      </c>
      <c r="C16" t="s">
        <v>15</v>
      </c>
      <c r="D16" t="s">
        <v>16</v>
      </c>
      <c r="E16" t="s">
        <v>17</v>
      </c>
      <c r="F16" t="s">
        <v>47</v>
      </c>
      <c r="G16" t="s">
        <v>14</v>
      </c>
      <c r="H16" s="2">
        <v>1980</v>
      </c>
      <c r="I16" s="1">
        <v>57999.5</v>
      </c>
      <c r="J16" s="2">
        <v>58038</v>
      </c>
      <c r="K16" s="1">
        <v>1923167.84</v>
      </c>
      <c r="L16">
        <v>340</v>
      </c>
    </row>
    <row r="17" spans="1:12" x14ac:dyDescent="0.25">
      <c r="A17" s="5" t="s">
        <v>105</v>
      </c>
      <c r="B17">
        <v>52898</v>
      </c>
      <c r="C17" t="s">
        <v>15</v>
      </c>
      <c r="D17" t="s">
        <v>16</v>
      </c>
      <c r="E17" t="s">
        <v>17</v>
      </c>
      <c r="F17" t="s">
        <v>18</v>
      </c>
      <c r="G17" t="s">
        <v>14</v>
      </c>
      <c r="H17" s="2">
        <v>6982</v>
      </c>
      <c r="I17" s="1">
        <v>198991</v>
      </c>
      <c r="J17" s="2">
        <v>203333</v>
      </c>
      <c r="K17" s="1">
        <v>4250708.43</v>
      </c>
      <c r="L17" s="2">
        <v>1965</v>
      </c>
    </row>
    <row r="18" spans="1:12" x14ac:dyDescent="0.25">
      <c r="A18" s="5" t="s">
        <v>129</v>
      </c>
      <c r="B18">
        <v>57883</v>
      </c>
      <c r="C18" t="s">
        <v>59</v>
      </c>
      <c r="D18" t="s">
        <v>60</v>
      </c>
      <c r="E18" t="s">
        <v>61</v>
      </c>
      <c r="F18" t="s">
        <v>62</v>
      </c>
      <c r="G18" t="s">
        <v>14</v>
      </c>
      <c r="H18" s="2">
        <v>1640</v>
      </c>
      <c r="I18" s="1">
        <v>47248</v>
      </c>
      <c r="J18" s="2">
        <v>47515</v>
      </c>
      <c r="K18" s="1">
        <v>1601410.72</v>
      </c>
      <c r="L18">
        <v>799</v>
      </c>
    </row>
    <row r="19" spans="1:12" x14ac:dyDescent="0.25">
      <c r="A19" s="5" t="s">
        <v>120</v>
      </c>
      <c r="B19">
        <v>58669</v>
      </c>
      <c r="C19" t="s">
        <v>63</v>
      </c>
      <c r="D19" t="s">
        <v>64</v>
      </c>
      <c r="E19" t="s">
        <v>65</v>
      </c>
      <c r="F19" t="s">
        <v>66</v>
      </c>
      <c r="G19" t="s">
        <v>67</v>
      </c>
      <c r="H19">
        <v>569</v>
      </c>
      <c r="I19" s="1">
        <v>2243.5</v>
      </c>
      <c r="J19" s="2">
        <v>15399</v>
      </c>
      <c r="K19" s="1">
        <v>1568953.99</v>
      </c>
      <c r="L19">
        <v>79</v>
      </c>
    </row>
    <row r="20" spans="1:12" x14ac:dyDescent="0.25">
      <c r="A20" s="5" t="s">
        <v>109</v>
      </c>
      <c r="B20">
        <v>60225</v>
      </c>
      <c r="C20" t="s">
        <v>15</v>
      </c>
      <c r="D20" t="s">
        <v>16</v>
      </c>
      <c r="E20" t="s">
        <v>17</v>
      </c>
      <c r="F20" t="s">
        <v>53</v>
      </c>
      <c r="G20" t="s">
        <v>14</v>
      </c>
      <c r="H20" s="2">
        <v>2957</v>
      </c>
      <c r="I20" s="1">
        <v>95288</v>
      </c>
      <c r="J20" s="2">
        <v>85505</v>
      </c>
      <c r="K20" s="1">
        <v>2051436.09</v>
      </c>
      <c r="L20">
        <v>851</v>
      </c>
    </row>
    <row r="21" spans="1:12" x14ac:dyDescent="0.25">
      <c r="A21" s="5" t="s">
        <v>115</v>
      </c>
      <c r="B21">
        <v>61205</v>
      </c>
      <c r="C21" t="s">
        <v>54</v>
      </c>
      <c r="D21" t="s">
        <v>55</v>
      </c>
      <c r="E21" t="s">
        <v>56</v>
      </c>
      <c r="F21" t="s">
        <v>57</v>
      </c>
      <c r="G21" t="s">
        <v>58</v>
      </c>
      <c r="H21">
        <v>647</v>
      </c>
      <c r="I21" s="1">
        <v>1512</v>
      </c>
      <c r="J21" s="2">
        <v>17988</v>
      </c>
      <c r="K21" s="1">
        <v>1681076.91</v>
      </c>
      <c r="L21">
        <v>170</v>
      </c>
    </row>
    <row r="22" spans="1:12" x14ac:dyDescent="0.25">
      <c r="A22" s="5" t="s">
        <v>117</v>
      </c>
      <c r="B22">
        <v>62867</v>
      </c>
      <c r="C22" t="s">
        <v>19</v>
      </c>
      <c r="D22" t="s">
        <v>20</v>
      </c>
      <c r="E22" t="s">
        <v>21</v>
      </c>
      <c r="F22" t="s">
        <v>22</v>
      </c>
      <c r="G22" t="s">
        <v>23</v>
      </c>
      <c r="H22" s="2">
        <v>13000</v>
      </c>
      <c r="I22" s="1">
        <v>217720</v>
      </c>
      <c r="J22" s="2">
        <v>370300</v>
      </c>
      <c r="K22" s="1">
        <v>4194248.49</v>
      </c>
      <c r="L22" s="2">
        <v>3972</v>
      </c>
    </row>
    <row r="23" spans="1:12" x14ac:dyDescent="0.25">
      <c r="A23" s="5" t="s">
        <v>113</v>
      </c>
      <c r="B23">
        <v>63074</v>
      </c>
      <c r="C23" t="s">
        <v>25</v>
      </c>
      <c r="D23" t="s">
        <v>33</v>
      </c>
      <c r="E23" t="s">
        <v>34</v>
      </c>
      <c r="F23" t="s">
        <v>28</v>
      </c>
      <c r="G23" t="s">
        <v>35</v>
      </c>
      <c r="H23">
        <v>60</v>
      </c>
      <c r="I23" s="1">
        <v>3161841</v>
      </c>
      <c r="J23" s="2">
        <v>1685</v>
      </c>
      <c r="K23" s="1">
        <v>2910461.37</v>
      </c>
      <c r="L23">
        <v>26</v>
      </c>
    </row>
    <row r="24" spans="1:12" x14ac:dyDescent="0.25">
      <c r="A24" s="5" t="s">
        <v>122</v>
      </c>
      <c r="B24">
        <v>66677</v>
      </c>
      <c r="C24" t="s">
        <v>25</v>
      </c>
      <c r="D24" t="s">
        <v>78</v>
      </c>
      <c r="E24" t="s">
        <v>79</v>
      </c>
      <c r="F24" t="s">
        <v>80</v>
      </c>
      <c r="G24" t="s">
        <v>35</v>
      </c>
      <c r="H24">
        <v>13</v>
      </c>
      <c r="I24" s="1">
        <v>1016000</v>
      </c>
      <c r="J24">
        <v>115</v>
      </c>
      <c r="K24" s="1">
        <v>1429482.65</v>
      </c>
      <c r="L24">
        <v>1</v>
      </c>
    </row>
    <row r="25" spans="1:12" x14ac:dyDescent="0.25">
      <c r="A25" s="5" t="s">
        <v>116</v>
      </c>
      <c r="B25">
        <v>71201</v>
      </c>
      <c r="C25" t="s">
        <v>25</v>
      </c>
      <c r="D25" t="s">
        <v>26</v>
      </c>
      <c r="E25" t="s">
        <v>27</v>
      </c>
      <c r="F25" t="s">
        <v>28</v>
      </c>
      <c r="G25" t="s">
        <v>29</v>
      </c>
      <c r="H25">
        <v>30</v>
      </c>
      <c r="I25" s="1">
        <v>3684930</v>
      </c>
      <c r="J25">
        <v>381</v>
      </c>
      <c r="K25" s="1">
        <v>3602473.28</v>
      </c>
      <c r="L25">
        <v>23</v>
      </c>
    </row>
    <row r="26" spans="1:12" x14ac:dyDescent="0.25">
      <c r="A26" s="5" t="s">
        <v>126</v>
      </c>
      <c r="B26">
        <v>71748</v>
      </c>
      <c r="C26" t="s">
        <v>10</v>
      </c>
      <c r="D26" t="s">
        <v>11</v>
      </c>
      <c r="E26" t="s">
        <v>12</v>
      </c>
      <c r="F26" t="s">
        <v>13</v>
      </c>
      <c r="G26" t="s">
        <v>14</v>
      </c>
      <c r="H26">
        <v>350</v>
      </c>
      <c r="I26" s="1">
        <v>9800</v>
      </c>
      <c r="J26" s="2">
        <v>9800</v>
      </c>
      <c r="K26" s="1">
        <v>9181119.2899999991</v>
      </c>
      <c r="L26">
        <v>114</v>
      </c>
    </row>
  </sheetData>
  <autoFilter ref="B1:K26">
    <sortState ref="B2:P26">
      <sortCondition ref="D1:D26"/>
    </sortState>
  </autoFilter>
  <sortState ref="A2:K26">
    <sortCondition ref="A1"/>
  </sortState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H2" sqref="H2"/>
    </sheetView>
  </sheetViews>
  <sheetFormatPr defaultRowHeight="15" x14ac:dyDescent="0.25"/>
  <cols>
    <col min="1" max="1" width="15.7109375" bestFit="1" customWidth="1"/>
    <col min="2" max="2" width="50.7109375" bestFit="1" customWidth="1"/>
    <col min="4" max="4" width="14.42578125" customWidth="1"/>
    <col min="6" max="7" width="10.85546875" customWidth="1"/>
    <col min="8" max="8" width="14.28515625" customWidth="1"/>
    <col min="9" max="9" width="16.28515625" style="2" bestFit="1" customWidth="1"/>
    <col min="10" max="10" width="14.5703125" bestFit="1" customWidth="1"/>
    <col min="11" max="11" width="18.5703125" customWidth="1"/>
  </cols>
  <sheetData>
    <row r="1" spans="1:11" x14ac:dyDescent="0.25">
      <c r="A1" s="6" t="s">
        <v>100</v>
      </c>
      <c r="B1" s="7"/>
      <c r="C1" s="7"/>
      <c r="D1" s="7"/>
      <c r="E1" s="7"/>
      <c r="F1" s="7"/>
      <c r="G1" s="7"/>
      <c r="H1" s="7"/>
      <c r="I1" s="8"/>
      <c r="J1" s="7"/>
      <c r="K1" s="7"/>
    </row>
    <row r="2" spans="1:11" s="3" customFormat="1" ht="30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102</v>
      </c>
      <c r="H2" s="9" t="s">
        <v>138</v>
      </c>
      <c r="I2" s="10" t="s">
        <v>7</v>
      </c>
      <c r="J2" s="9" t="s">
        <v>8</v>
      </c>
      <c r="K2" s="9" t="s">
        <v>101</v>
      </c>
    </row>
    <row r="3" spans="1:11" x14ac:dyDescent="0.25">
      <c r="A3" s="7">
        <v>71748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>
        <v>1000</v>
      </c>
      <c r="H3" s="8">
        <v>1235</v>
      </c>
      <c r="I3" s="8">
        <v>34538</v>
      </c>
      <c r="J3" s="8">
        <v>34538</v>
      </c>
      <c r="K3" s="7">
        <v>393</v>
      </c>
    </row>
    <row r="4" spans="1:11" x14ac:dyDescent="0.25">
      <c r="A4" s="7"/>
      <c r="B4" s="7"/>
      <c r="C4" s="7"/>
      <c r="D4" s="7"/>
      <c r="E4" s="7"/>
      <c r="F4" s="7"/>
      <c r="G4" s="7"/>
      <c r="H4" s="7"/>
      <c r="I4" s="8"/>
      <c r="J4" s="7"/>
      <c r="K4" s="7"/>
    </row>
    <row r="5" spans="1:11" x14ac:dyDescent="0.25">
      <c r="A5" s="7"/>
      <c r="B5" s="7"/>
      <c r="C5" s="7"/>
      <c r="D5" s="7"/>
      <c r="E5" s="7"/>
      <c r="F5" s="7"/>
      <c r="G5" s="7"/>
      <c r="H5" s="7"/>
      <c r="I5" s="8"/>
      <c r="J5" s="7"/>
      <c r="K5" s="7"/>
    </row>
    <row r="6" spans="1:11" s="4" customForma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s="4" customForma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5">
      <c r="A8" s="7"/>
      <c r="B8" s="7"/>
      <c r="C8" s="7"/>
      <c r="D8" s="7"/>
      <c r="E8" s="7"/>
      <c r="F8" s="7"/>
      <c r="G8" s="7"/>
      <c r="H8" s="7"/>
      <c r="I8" s="8"/>
      <c r="J8" s="7"/>
      <c r="K8" s="7"/>
    </row>
    <row r="9" spans="1:11" x14ac:dyDescent="0.25">
      <c r="A9" s="7"/>
      <c r="B9" s="7"/>
      <c r="C9" s="7"/>
      <c r="D9" s="7"/>
      <c r="E9" s="7"/>
      <c r="F9" s="7"/>
      <c r="G9" s="7"/>
      <c r="H9" s="7"/>
      <c r="I9" s="8"/>
      <c r="J9" s="7"/>
      <c r="K9" s="7"/>
    </row>
    <row r="10" spans="1:11" x14ac:dyDescent="0.25">
      <c r="A10" s="7"/>
      <c r="B10" s="7"/>
      <c r="C10" s="7"/>
      <c r="D10" s="7"/>
      <c r="E10" s="7"/>
      <c r="F10" s="7"/>
      <c r="G10" s="7"/>
      <c r="H10" s="7"/>
      <c r="I10" s="8"/>
      <c r="J10" s="7"/>
      <c r="K10" s="7"/>
    </row>
    <row r="11" spans="1:11" x14ac:dyDescent="0.25">
      <c r="A11" s="7"/>
      <c r="B11" s="7"/>
      <c r="C11" s="7"/>
      <c r="D11" s="7"/>
      <c r="E11" s="7"/>
      <c r="F11" s="7"/>
      <c r="G11" s="7"/>
      <c r="H11" s="7"/>
      <c r="I11" s="8"/>
      <c r="J11" s="7"/>
      <c r="K11" s="7"/>
    </row>
    <row r="12" spans="1:11" x14ac:dyDescent="0.25">
      <c r="A12" s="7"/>
      <c r="B12" s="7"/>
      <c r="C12" s="7"/>
      <c r="D12" s="7"/>
      <c r="E12" s="7"/>
      <c r="F12" s="7"/>
      <c r="G12" s="7"/>
      <c r="H12" s="7"/>
      <c r="I12" s="8"/>
      <c r="J12" s="7"/>
      <c r="K12" s="7"/>
    </row>
    <row r="19" spans="9:9" x14ac:dyDescent="0.25">
      <c r="I19" s="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FFS and Encounter Summary Table</vt:lpstr>
      <vt:lpstr>FFS</vt:lpstr>
      <vt:lpstr>Sovaldi Encounter Claims</vt:lpstr>
    </vt:vector>
  </TitlesOfParts>
  <Company>MN Dept of Human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Pavek, Adam A</dc:creator>
  <cp:lastModifiedBy>SAA</cp:lastModifiedBy>
  <dcterms:created xsi:type="dcterms:W3CDTF">2015-04-02T16:50:00Z</dcterms:created>
  <dcterms:modified xsi:type="dcterms:W3CDTF">2015-04-13T17:56:21Z</dcterms:modified>
</cp:coreProperties>
</file>