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990" windowHeight="8070"/>
  </bookViews>
  <sheets>
    <sheet name="CY14 Top 25 Drug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8" i="1" l="1"/>
  <c r="M28" i="1"/>
  <c r="E28" i="1"/>
  <c r="V28" i="1"/>
  <c r="N28" i="1"/>
  <c r="D28" i="1"/>
</calcChain>
</file>

<file path=xl/sharedStrings.xml><?xml version="1.0" encoding="utf-8"?>
<sst xmlns="http://schemas.openxmlformats.org/spreadsheetml/2006/main" count="138" uniqueCount="64">
  <si>
    <t>Texas Medicaid Drug Spending - FFS (January - December, 2014)</t>
  </si>
  <si>
    <t>Texas Medicaid Drug Spending - Managed Care (January - December, 2014)</t>
  </si>
  <si>
    <t>Texas Medicaid Drug Spending - FFS &amp; Managed Care (January - December, 2014)</t>
  </si>
  <si>
    <t>Rank</t>
  </si>
  <si>
    <t>Drug Name</t>
  </si>
  <si>
    <t>WAC Cost</t>
  </si>
  <si>
    <t>Paid Amount</t>
  </si>
  <si>
    <t>Claims Count</t>
  </si>
  <si>
    <t xml:space="preserve">Drug Quantity </t>
  </si>
  <si>
    <t>Days of Supply</t>
  </si>
  <si>
    <t>Unique Recipients</t>
  </si>
  <si>
    <t>Total</t>
  </si>
  <si>
    <t>Hepatitis C Drugs</t>
  </si>
  <si>
    <t>N/A</t>
  </si>
  <si>
    <t>SOVALDI 400 MG TABLET</t>
  </si>
  <si>
    <t>OLYSIO 150 MG CAPSULE</t>
  </si>
  <si>
    <t>HARVONI 90-400 MG TABLET</t>
  </si>
  <si>
    <t>VIEKIRA PAK</t>
  </si>
  <si>
    <t>Total Unduplicated Number of Clients Covered for Any Drug</t>
  </si>
  <si>
    <t>Total Unduplicated Member Count</t>
  </si>
  <si>
    <t>Percentage</t>
  </si>
  <si>
    <t>HHSC System Forecasting, July 2015</t>
  </si>
  <si>
    <t>ABILIFY 5 MG TABLET</t>
  </si>
  <si>
    <t>PULMOZYME 1 MG/ML AMPUL</t>
  </si>
  <si>
    <t>ABILIFY 10 MG TABLET</t>
  </si>
  <si>
    <t>NASONEX 50 MCG NASAL SPRAY</t>
  </si>
  <si>
    <t>SYNAGIS 100 MG/1 ML VIAL</t>
  </si>
  <si>
    <t>INTUNIV ER 2 MG TABLET</t>
  </si>
  <si>
    <t>TOBI 300 MG/5 ML SOLUTION</t>
  </si>
  <si>
    <t>ABILIFY 2 MG TABLET</t>
  </si>
  <si>
    <t>NORDITROPIN FLEXPRO 10 MG/1.5</t>
  </si>
  <si>
    <t>NORDITROPIN FLEXPRO 15 MG/1.5</t>
  </si>
  <si>
    <t>ABILIFY 15 MG TABLET</t>
  </si>
  <si>
    <t>INTUNIV ER 3 MG TABLET</t>
  </si>
  <si>
    <t>FEIBA NF 2,500 UNIT (NOMINAL)</t>
  </si>
  <si>
    <t>INTUNIV ER 1 MG TABLET</t>
  </si>
  <si>
    <t>VYVANSE 30 MG CAPSULE</t>
  </si>
  <si>
    <t>ABILIFY 20 MG TABLET</t>
  </si>
  <si>
    <t>NEXIUM DR 40 MG CAPSULE</t>
  </si>
  <si>
    <t>NOVOSEVEN RT 5 MG VIAL</t>
  </si>
  <si>
    <t>SABRIL 500 MG POWDER PACKET</t>
  </si>
  <si>
    <t>INTUNIV ER 4 MG TABLET</t>
  </si>
  <si>
    <t>VYVANSE 40 MG CAPSULE</t>
  </si>
  <si>
    <t>METHYLPHENIDATE ER 36 MG TAB</t>
  </si>
  <si>
    <t>FOCALIN XR 10 MG CAPSULE</t>
  </si>
  <si>
    <t>EXJADE 500 MG TABLET</t>
  </si>
  <si>
    <t>FOCALIN XR 20 MG CAPSULE</t>
  </si>
  <si>
    <t>TAMIFLU 6 MG/ML SUSPENSION</t>
  </si>
  <si>
    <t>PROVENTIL HFA 90 MCG INHALER</t>
  </si>
  <si>
    <t>TRUVADA 200 MG-300 MG TABLET</t>
  </si>
  <si>
    <t>PROAIR HFA 90 MCG INHALER</t>
  </si>
  <si>
    <t>SUPRAX 200 MG/5 ML SUSPENSION</t>
  </si>
  <si>
    <t>BROMFED DM COUGH SYRUP</t>
  </si>
  <si>
    <t>ADVAIR 250-50 DISKUS</t>
  </si>
  <si>
    <t>INVEGA SUSTENNA 234 MG PREF SY</t>
  </si>
  <si>
    <t>NOVOLOG FLEXPEN SYRINGE</t>
  </si>
  <si>
    <t>ATRIPLA TABLET</t>
  </si>
  <si>
    <t>LANTUS SOLOSTAR 100 UNITS/ML</t>
  </si>
  <si>
    <t>SYMBICORT 160-4.5 MCG INHALER</t>
  </si>
  <si>
    <t>PATADAY 0.2% EYE DROPS</t>
  </si>
  <si>
    <t>CIPRODEX OTIC SUSPENSION</t>
  </si>
  <si>
    <t>CYMBALTA 60 MG CAPSULE</t>
  </si>
  <si>
    <t>SPIRIVA 18 MCG CP-HANDIHALER</t>
  </si>
  <si>
    <t>HUMIRA 40 MG/0.8 ML 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</si>
</sst>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4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44" fontId="0" fillId="0" borderId="4" xfId="0" applyNumberFormat="1" applyFont="1" applyBorder="1"/>
    <xf numFmtId="164" fontId="0" fillId="0" borderId="4" xfId="0" applyNumberFormat="1" applyFont="1" applyBorder="1"/>
    <xf numFmtId="165" fontId="0" fillId="0" borderId="4" xfId="1" applyNumberFormat="1" applyFont="1" applyBorder="1"/>
    <xf numFmtId="0" fontId="0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wrapText="1"/>
    </xf>
    <xf numFmtId="44" fontId="0" fillId="3" borderId="4" xfId="0" applyNumberFormat="1" applyFont="1" applyFill="1" applyBorder="1"/>
    <xf numFmtId="164" fontId="0" fillId="3" borderId="4" xfId="0" applyNumberFormat="1" applyFont="1" applyFill="1" applyBorder="1"/>
    <xf numFmtId="165" fontId="0" fillId="3" borderId="4" xfId="1" applyNumberFormat="1" applyFont="1" applyFill="1" applyBorder="1"/>
    <xf numFmtId="0" fontId="2" fillId="3" borderId="4" xfId="0" applyFont="1" applyFill="1" applyBorder="1" applyAlignment="1">
      <alignment horizontal="center"/>
    </xf>
    <xf numFmtId="44" fontId="2" fillId="3" borderId="4" xfId="0" applyNumberFormat="1" applyFont="1" applyFill="1" applyBorder="1" applyAlignment="1"/>
    <xf numFmtId="164" fontId="2" fillId="3" borderId="4" xfId="0" applyNumberFormat="1" applyFont="1" applyFill="1" applyBorder="1" applyAlignment="1"/>
    <xf numFmtId="165" fontId="2" fillId="3" borderId="4" xfId="1" applyNumberFormat="1" applyFont="1" applyFill="1" applyBorder="1" applyAlignment="1"/>
    <xf numFmtId="0" fontId="0" fillId="0" borderId="0" xfId="0" applyFont="1" applyAlignment="1"/>
    <xf numFmtId="165" fontId="0" fillId="0" borderId="0" xfId="1" applyNumberFormat="1" applyFont="1"/>
    <xf numFmtId="9" fontId="0" fillId="0" borderId="4" xfId="2" applyFont="1" applyBorder="1"/>
    <xf numFmtId="17" fontId="0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tabSelected="1" zoomScaleNormal="100" workbookViewId="0">
      <pane ySplit="2" topLeftCell="A3" activePane="bottomLeft" state="frozen"/>
      <selection activeCell="G20" sqref="G20"/>
      <selection pane="bottomLeft" activeCell="A3" sqref="A3"/>
    </sheetView>
  </sheetViews>
  <sheetFormatPr defaultColWidth="8.85546875" defaultRowHeight="12.75" x14ac:dyDescent="0.2"/>
  <cols>
    <col min="1" max="1" width="8.85546875" style="5"/>
    <col min="2" max="2" width="18.85546875" style="5" customWidth="1"/>
    <col min="3" max="3" width="10.7109375" style="5" customWidth="1"/>
    <col min="4" max="4" width="14.42578125" style="5" customWidth="1"/>
    <col min="5" max="8" width="10.7109375" style="5" customWidth="1"/>
    <col min="9" max="9" width="1.140625" style="5" customWidth="1"/>
    <col min="10" max="10" width="8.85546875" style="5"/>
    <col min="11" max="11" width="18.85546875" style="5" customWidth="1"/>
    <col min="12" max="12" width="10.7109375" style="5" customWidth="1"/>
    <col min="13" max="13" width="14.42578125" style="5" customWidth="1"/>
    <col min="14" max="14" width="10.7109375" style="5" customWidth="1"/>
    <col min="15" max="16" width="12.28515625" style="5" customWidth="1"/>
    <col min="17" max="17" width="10.7109375" style="5" customWidth="1"/>
    <col min="18" max="18" width="1.140625" style="5" customWidth="1"/>
    <col min="19" max="19" width="8.85546875" style="5"/>
    <col min="20" max="20" width="18.85546875" style="5" customWidth="1"/>
    <col min="21" max="21" width="10.7109375" style="5" customWidth="1"/>
    <col min="22" max="22" width="14.42578125" style="5" customWidth="1"/>
    <col min="23" max="26" width="12.28515625" style="5" customWidth="1"/>
    <col min="27" max="16384" width="8.85546875" style="5"/>
  </cols>
  <sheetData>
    <row r="1" spans="1:26" s="1" customFormat="1" ht="17.45" x14ac:dyDescent="0.3">
      <c r="A1" s="24" t="s">
        <v>0</v>
      </c>
      <c r="B1" s="25"/>
      <c r="C1" s="25"/>
      <c r="D1" s="25"/>
      <c r="E1" s="25"/>
      <c r="F1" s="25"/>
      <c r="G1" s="25"/>
      <c r="H1" s="26"/>
      <c r="J1" s="24" t="s">
        <v>1</v>
      </c>
      <c r="K1" s="25"/>
      <c r="L1" s="25"/>
      <c r="M1" s="25"/>
      <c r="N1" s="25"/>
      <c r="O1" s="25"/>
      <c r="P1" s="25"/>
      <c r="Q1" s="26"/>
      <c r="S1" s="24" t="s">
        <v>2</v>
      </c>
      <c r="T1" s="25"/>
      <c r="U1" s="25"/>
      <c r="V1" s="25"/>
      <c r="W1" s="25"/>
      <c r="X1" s="25"/>
      <c r="Y1" s="25"/>
      <c r="Z1" s="26"/>
    </row>
    <row r="2" spans="1:26" ht="26.45" x14ac:dyDescent="0.25">
      <c r="A2" s="2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4"/>
      <c r="J2" s="2" t="s">
        <v>3</v>
      </c>
      <c r="K2" s="3" t="s">
        <v>4</v>
      </c>
      <c r="L2" s="3" t="s">
        <v>5</v>
      </c>
      <c r="M2" s="3" t="s">
        <v>6</v>
      </c>
      <c r="N2" s="3" t="s">
        <v>7</v>
      </c>
      <c r="O2" s="3" t="s">
        <v>8</v>
      </c>
      <c r="P2" s="3" t="s">
        <v>9</v>
      </c>
      <c r="Q2" s="3" t="s">
        <v>10</v>
      </c>
      <c r="S2" s="2" t="s">
        <v>3</v>
      </c>
      <c r="T2" s="3" t="s">
        <v>4</v>
      </c>
      <c r="U2" s="3" t="s">
        <v>5</v>
      </c>
      <c r="V2" s="3" t="s">
        <v>6</v>
      </c>
      <c r="W2" s="3" t="s">
        <v>7</v>
      </c>
      <c r="X2" s="3" t="s">
        <v>8</v>
      </c>
      <c r="Y2" s="3" t="s">
        <v>9</v>
      </c>
      <c r="Z2" s="3" t="s">
        <v>10</v>
      </c>
    </row>
    <row r="3" spans="1:26" ht="26.45" x14ac:dyDescent="0.25">
      <c r="A3" s="6">
        <v>1</v>
      </c>
      <c r="B3" s="7" t="s">
        <v>22</v>
      </c>
      <c r="C3" s="8">
        <v>25.876660000000001</v>
      </c>
      <c r="D3" s="9">
        <v>20146028.7899995</v>
      </c>
      <c r="E3" s="10">
        <v>22164</v>
      </c>
      <c r="F3" s="10">
        <v>787232</v>
      </c>
      <c r="G3" s="10">
        <v>671916</v>
      </c>
      <c r="H3" s="10">
        <v>6465</v>
      </c>
      <c r="J3" s="6">
        <v>1</v>
      </c>
      <c r="K3" s="7" t="s">
        <v>38</v>
      </c>
      <c r="L3" s="8">
        <v>7.89133</v>
      </c>
      <c r="M3" s="9">
        <v>60027060.759987503</v>
      </c>
      <c r="N3" s="10">
        <v>245828</v>
      </c>
      <c r="O3" s="10">
        <v>7511678.5</v>
      </c>
      <c r="P3" s="10">
        <v>7345475</v>
      </c>
      <c r="Q3" s="10">
        <v>56545</v>
      </c>
      <c r="S3" s="6">
        <v>1</v>
      </c>
      <c r="T3" s="7" t="s">
        <v>25</v>
      </c>
      <c r="U3" s="8">
        <v>10.235290000000001</v>
      </c>
      <c r="V3" s="9">
        <v>66915287.680028804</v>
      </c>
      <c r="W3" s="10">
        <v>403281</v>
      </c>
      <c r="X3" s="10">
        <v>6888554.0300000003</v>
      </c>
      <c r="Y3" s="10">
        <v>12321875</v>
      </c>
      <c r="Z3" s="10">
        <v>231818</v>
      </c>
    </row>
    <row r="4" spans="1:26" ht="26.45" x14ac:dyDescent="0.25">
      <c r="A4" s="11">
        <v>2</v>
      </c>
      <c r="B4" s="12" t="s">
        <v>23</v>
      </c>
      <c r="C4" s="13">
        <v>34.437199999999997</v>
      </c>
      <c r="D4" s="14">
        <v>16782083.52</v>
      </c>
      <c r="E4" s="15">
        <v>4892</v>
      </c>
      <c r="F4" s="15">
        <v>517830</v>
      </c>
      <c r="G4" s="15">
        <v>144010</v>
      </c>
      <c r="H4" s="15">
        <v>809</v>
      </c>
      <c r="J4" s="11">
        <v>2</v>
      </c>
      <c r="K4" s="12" t="s">
        <v>25</v>
      </c>
      <c r="L4" s="13">
        <v>10.235290000000001</v>
      </c>
      <c r="M4" s="14">
        <v>56086647.890014701</v>
      </c>
      <c r="N4" s="15">
        <v>338853</v>
      </c>
      <c r="O4" s="15">
        <v>5767680.0199999996</v>
      </c>
      <c r="P4" s="15">
        <v>10137340</v>
      </c>
      <c r="Q4" s="15">
        <v>201236</v>
      </c>
      <c r="S4" s="11">
        <v>2</v>
      </c>
      <c r="T4" s="12" t="s">
        <v>38</v>
      </c>
      <c r="U4" s="13">
        <v>7.89133</v>
      </c>
      <c r="V4" s="14">
        <v>65372104.279987201</v>
      </c>
      <c r="W4" s="15">
        <v>263085</v>
      </c>
      <c r="X4" s="15">
        <v>8188649.5999999996</v>
      </c>
      <c r="Y4" s="15">
        <v>7976451</v>
      </c>
      <c r="Z4" s="15">
        <v>61157</v>
      </c>
    </row>
    <row r="5" spans="1:26" ht="26.45" x14ac:dyDescent="0.25">
      <c r="A5" s="6">
        <v>3</v>
      </c>
      <c r="B5" s="7" t="s">
        <v>24</v>
      </c>
      <c r="C5" s="8">
        <v>25.876660000000001</v>
      </c>
      <c r="D5" s="9">
        <v>11785554.919999599</v>
      </c>
      <c r="E5" s="10">
        <v>13342</v>
      </c>
      <c r="F5" s="10">
        <v>461034</v>
      </c>
      <c r="G5" s="10">
        <v>405371</v>
      </c>
      <c r="H5" s="10">
        <v>3938</v>
      </c>
      <c r="J5" s="6">
        <v>3</v>
      </c>
      <c r="K5" s="7" t="s">
        <v>22</v>
      </c>
      <c r="L5" s="8">
        <v>25.876660000000001</v>
      </c>
      <c r="M5" s="9">
        <v>32957381.3600001</v>
      </c>
      <c r="N5" s="10">
        <v>40814</v>
      </c>
      <c r="O5" s="10">
        <v>1275283.5</v>
      </c>
      <c r="P5" s="10">
        <v>1203440</v>
      </c>
      <c r="Q5" s="10">
        <v>12562</v>
      </c>
      <c r="S5" s="6">
        <v>3</v>
      </c>
      <c r="T5" s="7" t="s">
        <v>22</v>
      </c>
      <c r="U5" s="8">
        <v>25.876660000000001</v>
      </c>
      <c r="V5" s="9">
        <v>53103410.149999298</v>
      </c>
      <c r="W5" s="10">
        <v>62978</v>
      </c>
      <c r="X5" s="10">
        <v>2062515.5</v>
      </c>
      <c r="Y5" s="10">
        <v>1875356</v>
      </c>
      <c r="Z5" s="10">
        <v>17703</v>
      </c>
    </row>
    <row r="6" spans="1:26" ht="26.45" x14ac:dyDescent="0.25">
      <c r="A6" s="11">
        <v>4</v>
      </c>
      <c r="B6" s="12" t="s">
        <v>25</v>
      </c>
      <c r="C6" s="13">
        <v>10.235290000000001</v>
      </c>
      <c r="D6" s="14">
        <v>10828639.789999001</v>
      </c>
      <c r="E6" s="15">
        <v>64428</v>
      </c>
      <c r="F6" s="15">
        <v>1120874.01</v>
      </c>
      <c r="G6" s="15">
        <v>2184535</v>
      </c>
      <c r="H6" s="15">
        <v>38005</v>
      </c>
      <c r="J6" s="11">
        <v>4</v>
      </c>
      <c r="K6" s="12" t="s">
        <v>47</v>
      </c>
      <c r="L6" s="13">
        <v>2.0099999999999998</v>
      </c>
      <c r="M6" s="14">
        <v>31905760.069985099</v>
      </c>
      <c r="N6" s="15">
        <v>167364</v>
      </c>
      <c r="O6" s="15">
        <v>16100760.1</v>
      </c>
      <c r="P6" s="15">
        <v>990667</v>
      </c>
      <c r="Q6" s="15">
        <v>155800</v>
      </c>
      <c r="S6" s="11">
        <v>4</v>
      </c>
      <c r="T6" s="12" t="s">
        <v>24</v>
      </c>
      <c r="U6" s="13">
        <v>25.876660000000001</v>
      </c>
      <c r="V6" s="14">
        <v>35402596.749999903</v>
      </c>
      <c r="W6" s="15">
        <v>42875</v>
      </c>
      <c r="X6" s="15">
        <v>1371310</v>
      </c>
      <c r="Y6" s="15">
        <v>1275835</v>
      </c>
      <c r="Z6" s="15">
        <v>11589</v>
      </c>
    </row>
    <row r="7" spans="1:26" ht="26.45" x14ac:dyDescent="0.25">
      <c r="A7" s="6">
        <v>5</v>
      </c>
      <c r="B7" s="7" t="s">
        <v>26</v>
      </c>
      <c r="C7" s="8">
        <v>2468.6799999999998</v>
      </c>
      <c r="D7" s="9">
        <v>10348819.779999699</v>
      </c>
      <c r="E7" s="10">
        <v>4146</v>
      </c>
      <c r="F7" s="10">
        <v>4685.8999999999996</v>
      </c>
      <c r="G7" s="10">
        <v>115933</v>
      </c>
      <c r="H7" s="10">
        <v>2145</v>
      </c>
      <c r="J7" s="6">
        <v>5</v>
      </c>
      <c r="K7" s="7" t="s">
        <v>24</v>
      </c>
      <c r="L7" s="8">
        <v>25.876660000000001</v>
      </c>
      <c r="M7" s="9">
        <v>23617041.830000099</v>
      </c>
      <c r="N7" s="10">
        <v>29533</v>
      </c>
      <c r="O7" s="10">
        <v>910276</v>
      </c>
      <c r="P7" s="10">
        <v>870464</v>
      </c>
      <c r="Q7" s="10">
        <v>8489</v>
      </c>
      <c r="S7" s="6">
        <v>5</v>
      </c>
      <c r="T7" s="7" t="s">
        <v>47</v>
      </c>
      <c r="U7" s="8">
        <v>2.0099999999999998</v>
      </c>
      <c r="V7" s="9">
        <v>34944236.559983797</v>
      </c>
      <c r="W7" s="10">
        <v>182290</v>
      </c>
      <c r="X7" s="10">
        <v>17631212.100000001</v>
      </c>
      <c r="Y7" s="10">
        <v>1080798</v>
      </c>
      <c r="Z7" s="10">
        <v>169597</v>
      </c>
    </row>
    <row r="8" spans="1:26" ht="26.45" x14ac:dyDescent="0.25">
      <c r="A8" s="11">
        <v>6</v>
      </c>
      <c r="B8" s="12" t="s">
        <v>27</v>
      </c>
      <c r="C8" s="13">
        <v>9.7140000000000004</v>
      </c>
      <c r="D8" s="14">
        <v>9082263.1099996399</v>
      </c>
      <c r="E8" s="15">
        <v>31482</v>
      </c>
      <c r="F8" s="15">
        <v>1025377</v>
      </c>
      <c r="G8" s="15">
        <v>957448</v>
      </c>
      <c r="H8" s="15">
        <v>8338</v>
      </c>
      <c r="J8" s="11">
        <v>6</v>
      </c>
      <c r="K8" s="12" t="s">
        <v>48</v>
      </c>
      <c r="L8" s="13">
        <v>8.5596999999999994</v>
      </c>
      <c r="M8" s="14">
        <v>22930572.289993402</v>
      </c>
      <c r="N8" s="15">
        <v>311668</v>
      </c>
      <c r="O8" s="15">
        <v>2614342.7619984099</v>
      </c>
      <c r="P8" s="15">
        <v>7346839</v>
      </c>
      <c r="Q8" s="15">
        <v>155299</v>
      </c>
      <c r="S8" s="11">
        <v>6</v>
      </c>
      <c r="T8" s="12" t="s">
        <v>26</v>
      </c>
      <c r="U8" s="13">
        <v>2468.6799999999998</v>
      </c>
      <c r="V8" s="14">
        <v>27529473.969999202</v>
      </c>
      <c r="W8" s="15">
        <v>11023</v>
      </c>
      <c r="X8" s="15">
        <v>12050.22</v>
      </c>
      <c r="Y8" s="15">
        <v>308872</v>
      </c>
      <c r="Z8" s="15">
        <v>5470</v>
      </c>
    </row>
    <row r="9" spans="1:26" ht="26.45" x14ac:dyDescent="0.25">
      <c r="A9" s="6">
        <v>7</v>
      </c>
      <c r="B9" s="7" t="s">
        <v>28</v>
      </c>
      <c r="C9" s="8">
        <v>26.20646</v>
      </c>
      <c r="D9" s="9">
        <v>8741085.5800000001</v>
      </c>
      <c r="E9" s="10">
        <v>1710</v>
      </c>
      <c r="F9" s="10">
        <v>371285</v>
      </c>
      <c r="G9" s="10">
        <v>43810</v>
      </c>
      <c r="H9" s="10">
        <v>553</v>
      </c>
      <c r="J9" s="6">
        <v>7</v>
      </c>
      <c r="K9" s="7" t="s">
        <v>49</v>
      </c>
      <c r="L9" s="8">
        <v>42.774999999999999</v>
      </c>
      <c r="M9" s="9">
        <v>22032854.079999998</v>
      </c>
      <c r="N9" s="10">
        <v>17255</v>
      </c>
      <c r="O9" s="10">
        <v>514568</v>
      </c>
      <c r="P9" s="10">
        <v>515821</v>
      </c>
      <c r="Q9" s="10">
        <v>2648</v>
      </c>
      <c r="S9" s="6">
        <v>7</v>
      </c>
      <c r="T9" s="7" t="s">
        <v>48</v>
      </c>
      <c r="U9" s="8">
        <v>8.5596999999999994</v>
      </c>
      <c r="V9" s="9">
        <v>26724238.619988602</v>
      </c>
      <c r="W9" s="10">
        <v>356284</v>
      </c>
      <c r="X9" s="10">
        <v>3030736.7130017802</v>
      </c>
      <c r="Y9" s="10">
        <v>8473375</v>
      </c>
      <c r="Z9" s="10">
        <v>177225</v>
      </c>
    </row>
    <row r="10" spans="1:26" ht="26.45" x14ac:dyDescent="0.25">
      <c r="A10" s="11">
        <v>8</v>
      </c>
      <c r="B10" s="12" t="s">
        <v>29</v>
      </c>
      <c r="C10" s="13">
        <v>25.876660000000001</v>
      </c>
      <c r="D10" s="14">
        <v>8358357.7899998697</v>
      </c>
      <c r="E10" s="15">
        <v>9367</v>
      </c>
      <c r="F10" s="15">
        <v>327654</v>
      </c>
      <c r="G10" s="15">
        <v>280949</v>
      </c>
      <c r="H10" s="15">
        <v>3022</v>
      </c>
      <c r="J10" s="11">
        <v>8</v>
      </c>
      <c r="K10" s="12" t="s">
        <v>50</v>
      </c>
      <c r="L10" s="13">
        <v>5.5517599999999998</v>
      </c>
      <c r="M10" s="14">
        <v>18426734.409999799</v>
      </c>
      <c r="N10" s="15">
        <v>303688</v>
      </c>
      <c r="O10" s="15">
        <v>3230867.537</v>
      </c>
      <c r="P10" s="15">
        <v>7114689</v>
      </c>
      <c r="Q10" s="15">
        <v>173955</v>
      </c>
      <c r="S10" s="11">
        <v>8</v>
      </c>
      <c r="T10" s="12" t="s">
        <v>49</v>
      </c>
      <c r="U10" s="13">
        <v>42.774999999999999</v>
      </c>
      <c r="V10" s="14">
        <v>23302640.579999998</v>
      </c>
      <c r="W10" s="15">
        <v>18375</v>
      </c>
      <c r="X10" s="15">
        <v>548872</v>
      </c>
      <c r="Y10" s="15">
        <v>550125</v>
      </c>
      <c r="Z10" s="15">
        <v>2836</v>
      </c>
    </row>
    <row r="11" spans="1:26" ht="39.6" x14ac:dyDescent="0.25">
      <c r="A11" s="6">
        <v>9</v>
      </c>
      <c r="B11" s="7" t="s">
        <v>30</v>
      </c>
      <c r="C11" s="8">
        <v>635.06665999999996</v>
      </c>
      <c r="D11" s="9">
        <v>6582798.2800000003</v>
      </c>
      <c r="E11" s="10">
        <v>1861</v>
      </c>
      <c r="F11" s="10">
        <v>11214</v>
      </c>
      <c r="G11" s="10">
        <v>60541</v>
      </c>
      <c r="H11" s="10">
        <v>324</v>
      </c>
      <c r="J11" s="6">
        <v>9</v>
      </c>
      <c r="K11" s="7" t="s">
        <v>51</v>
      </c>
      <c r="L11" s="8">
        <v>7.1727999999999996</v>
      </c>
      <c r="M11" s="9">
        <v>18329470.740000099</v>
      </c>
      <c r="N11" s="10">
        <v>49231</v>
      </c>
      <c r="O11" s="10">
        <v>2812786.5</v>
      </c>
      <c r="P11" s="10">
        <v>504091</v>
      </c>
      <c r="Q11" s="10">
        <v>41506</v>
      </c>
      <c r="S11" s="6">
        <v>9</v>
      </c>
      <c r="T11" s="7" t="s">
        <v>23</v>
      </c>
      <c r="U11" s="8">
        <v>34.437199999999997</v>
      </c>
      <c r="V11" s="9">
        <v>22786269.5900001</v>
      </c>
      <c r="W11" s="10">
        <v>7059</v>
      </c>
      <c r="X11" s="10">
        <v>703288.5</v>
      </c>
      <c r="Y11" s="10">
        <v>207129</v>
      </c>
      <c r="Z11" s="10">
        <v>1118</v>
      </c>
    </row>
    <row r="12" spans="1:26" ht="39.6" x14ac:dyDescent="0.25">
      <c r="A12" s="11">
        <v>10</v>
      </c>
      <c r="B12" s="12" t="s">
        <v>31</v>
      </c>
      <c r="C12" s="13">
        <v>952.6</v>
      </c>
      <c r="D12" s="14">
        <v>6129899.7400000002</v>
      </c>
      <c r="E12" s="15">
        <v>1318</v>
      </c>
      <c r="F12" s="15">
        <v>7156.5</v>
      </c>
      <c r="G12" s="15">
        <v>42478</v>
      </c>
      <c r="H12" s="15">
        <v>234</v>
      </c>
      <c r="J12" s="11">
        <v>10</v>
      </c>
      <c r="K12" s="12" t="s">
        <v>26</v>
      </c>
      <c r="L12" s="13">
        <v>2468.6799999999998</v>
      </c>
      <c r="M12" s="14">
        <v>17180654.189999599</v>
      </c>
      <c r="N12" s="15">
        <v>6877</v>
      </c>
      <c r="O12" s="15">
        <v>7364.32</v>
      </c>
      <c r="P12" s="15">
        <v>192939</v>
      </c>
      <c r="Q12" s="15">
        <v>3594</v>
      </c>
      <c r="S12" s="11">
        <v>10</v>
      </c>
      <c r="T12" s="12" t="s">
        <v>50</v>
      </c>
      <c r="U12" s="13">
        <v>5.5517599999999998</v>
      </c>
      <c r="V12" s="14">
        <v>21697062.610016201</v>
      </c>
      <c r="W12" s="15">
        <v>351441</v>
      </c>
      <c r="X12" s="15">
        <v>3789830.625</v>
      </c>
      <c r="Y12" s="15">
        <v>8312336</v>
      </c>
      <c r="Z12" s="15">
        <v>199917</v>
      </c>
    </row>
    <row r="13" spans="1:26" ht="26.45" x14ac:dyDescent="0.25">
      <c r="A13" s="6">
        <v>11</v>
      </c>
      <c r="B13" s="7" t="s">
        <v>32</v>
      </c>
      <c r="C13" s="8">
        <v>25.876660000000001</v>
      </c>
      <c r="D13" s="9">
        <v>6078868.4399999399</v>
      </c>
      <c r="E13" s="10">
        <v>7351</v>
      </c>
      <c r="F13" s="10">
        <v>238319</v>
      </c>
      <c r="G13" s="10">
        <v>225486</v>
      </c>
      <c r="H13" s="10">
        <v>2052</v>
      </c>
      <c r="J13" s="6">
        <v>11</v>
      </c>
      <c r="K13" s="7" t="s">
        <v>52</v>
      </c>
      <c r="L13" s="8">
        <v>0.19885</v>
      </c>
      <c r="M13" s="9">
        <v>16974263.679995701</v>
      </c>
      <c r="N13" s="10">
        <v>637319</v>
      </c>
      <c r="O13" s="10">
        <v>82077371.900999397</v>
      </c>
      <c r="P13" s="10">
        <v>6627442</v>
      </c>
      <c r="Q13" s="10">
        <v>423151</v>
      </c>
      <c r="S13" s="6">
        <v>11</v>
      </c>
      <c r="T13" s="7" t="s">
        <v>29</v>
      </c>
      <c r="U13" s="8">
        <v>25.876660000000001</v>
      </c>
      <c r="V13" s="9">
        <v>21630225.649999902</v>
      </c>
      <c r="W13" s="10">
        <v>26096</v>
      </c>
      <c r="X13" s="10">
        <v>840752.5</v>
      </c>
      <c r="Y13" s="10">
        <v>772685</v>
      </c>
      <c r="Z13" s="10">
        <v>8303</v>
      </c>
    </row>
    <row r="14" spans="1:26" ht="26.45" x14ac:dyDescent="0.25">
      <c r="A14" s="11">
        <v>12</v>
      </c>
      <c r="B14" s="12" t="s">
        <v>33</v>
      </c>
      <c r="C14" s="13">
        <v>9.7140000000000004</v>
      </c>
      <c r="D14" s="14">
        <v>6061233.31999991</v>
      </c>
      <c r="E14" s="15">
        <v>21586</v>
      </c>
      <c r="F14" s="15">
        <v>683325</v>
      </c>
      <c r="G14" s="15">
        <v>663257</v>
      </c>
      <c r="H14" s="15">
        <v>4856</v>
      </c>
      <c r="J14" s="11">
        <v>12</v>
      </c>
      <c r="K14" s="12" t="s">
        <v>53</v>
      </c>
      <c r="L14" s="13">
        <v>4.7288300000000003</v>
      </c>
      <c r="M14" s="14">
        <v>16143801.74</v>
      </c>
      <c r="N14" s="15">
        <v>56207</v>
      </c>
      <c r="O14" s="15">
        <v>3373242</v>
      </c>
      <c r="P14" s="15">
        <v>1683067</v>
      </c>
      <c r="Q14" s="15">
        <v>16188</v>
      </c>
      <c r="S14" s="11">
        <v>12</v>
      </c>
      <c r="T14" s="12" t="s">
        <v>27</v>
      </c>
      <c r="U14" s="13">
        <v>9.7140000000000004</v>
      </c>
      <c r="V14" s="14">
        <v>21247235.3699999</v>
      </c>
      <c r="W14" s="15">
        <v>76118</v>
      </c>
      <c r="X14" s="15">
        <v>2375333</v>
      </c>
      <c r="Y14" s="15">
        <v>2280351</v>
      </c>
      <c r="Z14" s="15">
        <v>18810</v>
      </c>
    </row>
    <row r="15" spans="1:26" ht="26.45" x14ac:dyDescent="0.25">
      <c r="A15" s="6">
        <v>13</v>
      </c>
      <c r="B15" s="7" t="s">
        <v>34</v>
      </c>
      <c r="C15" s="8">
        <v>1.96</v>
      </c>
      <c r="D15" s="9">
        <v>5901977.1799999997</v>
      </c>
      <c r="E15" s="10">
        <v>108</v>
      </c>
      <c r="F15" s="10">
        <v>6373806</v>
      </c>
      <c r="G15" s="10">
        <v>2735</v>
      </c>
      <c r="H15" s="10">
        <v>19</v>
      </c>
      <c r="J15" s="6">
        <v>13</v>
      </c>
      <c r="K15" s="7" t="s">
        <v>54</v>
      </c>
      <c r="L15" s="8">
        <v>1251.8399999999999</v>
      </c>
      <c r="M15" s="9">
        <v>16023058.9</v>
      </c>
      <c r="N15" s="10">
        <v>8579</v>
      </c>
      <c r="O15" s="10">
        <v>12870</v>
      </c>
      <c r="P15" s="10">
        <v>232602</v>
      </c>
      <c r="Q15" s="10">
        <v>1653</v>
      </c>
      <c r="S15" s="6">
        <v>13</v>
      </c>
      <c r="T15" s="7" t="s">
        <v>51</v>
      </c>
      <c r="U15" s="8">
        <v>7.1727999999999996</v>
      </c>
      <c r="V15" s="9">
        <v>20481944.5200013</v>
      </c>
      <c r="W15" s="10">
        <v>54986</v>
      </c>
      <c r="X15" s="10">
        <v>3169569.5</v>
      </c>
      <c r="Y15" s="10">
        <v>562744</v>
      </c>
      <c r="Z15" s="10">
        <v>46076</v>
      </c>
    </row>
    <row r="16" spans="1:26" ht="26.45" x14ac:dyDescent="0.25">
      <c r="A16" s="11">
        <v>14</v>
      </c>
      <c r="B16" s="12" t="s">
        <v>35</v>
      </c>
      <c r="C16" s="13">
        <v>9.7140000000000004</v>
      </c>
      <c r="D16" s="14">
        <v>5848702.8599997498</v>
      </c>
      <c r="E16" s="15">
        <v>19189</v>
      </c>
      <c r="F16" s="15">
        <v>655669</v>
      </c>
      <c r="G16" s="15">
        <v>573287</v>
      </c>
      <c r="H16" s="15">
        <v>6839</v>
      </c>
      <c r="J16" s="11">
        <v>14</v>
      </c>
      <c r="K16" s="12" t="s">
        <v>55</v>
      </c>
      <c r="L16" s="13">
        <v>26.175329999999999</v>
      </c>
      <c r="M16" s="14">
        <v>15484592.7600001</v>
      </c>
      <c r="N16" s="15">
        <v>38337</v>
      </c>
      <c r="O16" s="15">
        <v>666807</v>
      </c>
      <c r="P16" s="15">
        <v>1074062</v>
      </c>
      <c r="Q16" s="15">
        <v>9019</v>
      </c>
      <c r="S16" s="11">
        <v>14</v>
      </c>
      <c r="T16" s="12" t="s">
        <v>32</v>
      </c>
      <c r="U16" s="13">
        <v>25.876660000000001</v>
      </c>
      <c r="V16" s="14">
        <v>19981844.91</v>
      </c>
      <c r="W16" s="15">
        <v>25086</v>
      </c>
      <c r="X16" s="15">
        <v>773582</v>
      </c>
      <c r="Y16" s="15">
        <v>748580</v>
      </c>
      <c r="Z16" s="15">
        <v>6126</v>
      </c>
    </row>
    <row r="17" spans="1:26" ht="26.45" x14ac:dyDescent="0.25">
      <c r="A17" s="6">
        <v>15</v>
      </c>
      <c r="B17" s="7" t="s">
        <v>36</v>
      </c>
      <c r="C17" s="8">
        <v>6.6341000000000001</v>
      </c>
      <c r="D17" s="9">
        <v>5619395.1300000995</v>
      </c>
      <c r="E17" s="10">
        <v>27284</v>
      </c>
      <c r="F17" s="10">
        <v>832847</v>
      </c>
      <c r="G17" s="10">
        <v>822696</v>
      </c>
      <c r="H17" s="10">
        <v>9293</v>
      </c>
      <c r="J17" s="6">
        <v>15</v>
      </c>
      <c r="K17" s="7" t="s">
        <v>56</v>
      </c>
      <c r="L17" s="8">
        <v>68.399659999999997</v>
      </c>
      <c r="M17" s="9">
        <v>15480261.59</v>
      </c>
      <c r="N17" s="10">
        <v>7720</v>
      </c>
      <c r="O17" s="10">
        <v>229594</v>
      </c>
      <c r="P17" s="10">
        <v>229574</v>
      </c>
      <c r="Q17" s="10">
        <v>1009</v>
      </c>
      <c r="S17" s="6">
        <v>15</v>
      </c>
      <c r="T17" s="7" t="s">
        <v>37</v>
      </c>
      <c r="U17" s="8">
        <v>36.592660000000002</v>
      </c>
      <c r="V17" s="9">
        <v>19562329.910000101</v>
      </c>
      <c r="W17" s="10">
        <v>17342</v>
      </c>
      <c r="X17" s="10">
        <v>536762.5</v>
      </c>
      <c r="Y17" s="10">
        <v>517776</v>
      </c>
      <c r="Z17" s="10">
        <v>3706</v>
      </c>
    </row>
    <row r="18" spans="1:26" ht="39.6" x14ac:dyDescent="0.25">
      <c r="A18" s="11">
        <v>16</v>
      </c>
      <c r="B18" s="12" t="s">
        <v>37</v>
      </c>
      <c r="C18" s="13">
        <v>36.592660000000002</v>
      </c>
      <c r="D18" s="14">
        <v>5574241.8400000399</v>
      </c>
      <c r="E18" s="15">
        <v>4839</v>
      </c>
      <c r="F18" s="15">
        <v>155595</v>
      </c>
      <c r="G18" s="15">
        <v>148487</v>
      </c>
      <c r="H18" s="15">
        <v>1228</v>
      </c>
      <c r="J18" s="11">
        <v>16</v>
      </c>
      <c r="K18" s="12" t="s">
        <v>57</v>
      </c>
      <c r="L18" s="13">
        <v>24.850660000000001</v>
      </c>
      <c r="M18" s="14">
        <v>14935499.1000001</v>
      </c>
      <c r="N18" s="15">
        <v>39251</v>
      </c>
      <c r="O18" s="15">
        <v>698434</v>
      </c>
      <c r="P18" s="15">
        <v>1095333</v>
      </c>
      <c r="Q18" s="15">
        <v>10055</v>
      </c>
      <c r="S18" s="11">
        <v>16</v>
      </c>
      <c r="T18" s="12" t="s">
        <v>52</v>
      </c>
      <c r="U18" s="13">
        <v>0.19885</v>
      </c>
      <c r="V18" s="14">
        <v>18979070.2299968</v>
      </c>
      <c r="W18" s="15">
        <v>697419</v>
      </c>
      <c r="X18" s="15">
        <v>90745277.301999703</v>
      </c>
      <c r="Y18" s="15">
        <v>7200535</v>
      </c>
      <c r="Z18" s="15">
        <v>461694</v>
      </c>
    </row>
    <row r="19" spans="1:26" ht="26.45" x14ac:dyDescent="0.25">
      <c r="A19" s="6">
        <v>17</v>
      </c>
      <c r="B19" s="7" t="s">
        <v>38</v>
      </c>
      <c r="C19" s="8">
        <v>7.89133</v>
      </c>
      <c r="D19" s="9">
        <v>5345043.5199998999</v>
      </c>
      <c r="E19" s="10">
        <v>17257</v>
      </c>
      <c r="F19" s="10">
        <v>676971.1</v>
      </c>
      <c r="G19" s="10">
        <v>630976</v>
      </c>
      <c r="H19" s="10">
        <v>7757</v>
      </c>
      <c r="J19" s="6">
        <v>17</v>
      </c>
      <c r="K19" s="7" t="s">
        <v>58</v>
      </c>
      <c r="L19" s="8">
        <v>24.938230000000001</v>
      </c>
      <c r="M19" s="9">
        <v>14846022.1800007</v>
      </c>
      <c r="N19" s="10">
        <v>57830</v>
      </c>
      <c r="O19" s="10">
        <v>590432.30000002997</v>
      </c>
      <c r="P19" s="10">
        <v>1720103</v>
      </c>
      <c r="Q19" s="10">
        <v>17095</v>
      </c>
      <c r="S19" s="6">
        <v>17</v>
      </c>
      <c r="T19" s="7" t="s">
        <v>54</v>
      </c>
      <c r="U19" s="8">
        <v>1251.8399999999999</v>
      </c>
      <c r="V19" s="9">
        <v>18333413.539999999</v>
      </c>
      <c r="W19" s="10">
        <v>9804</v>
      </c>
      <c r="X19" s="10">
        <v>14723</v>
      </c>
      <c r="Y19" s="10">
        <v>265160</v>
      </c>
      <c r="Z19" s="10">
        <v>1837</v>
      </c>
    </row>
    <row r="20" spans="1:26" ht="26.45" x14ac:dyDescent="0.25">
      <c r="A20" s="11">
        <v>18</v>
      </c>
      <c r="B20" s="12" t="s">
        <v>39</v>
      </c>
      <c r="C20" s="13">
        <v>1.83</v>
      </c>
      <c r="D20" s="14">
        <v>5240741.0999999996</v>
      </c>
      <c r="E20" s="15">
        <v>25</v>
      </c>
      <c r="F20" s="15">
        <v>3916000</v>
      </c>
      <c r="G20" s="15">
        <v>276</v>
      </c>
      <c r="H20" s="15">
        <v>10</v>
      </c>
      <c r="J20" s="11">
        <v>18</v>
      </c>
      <c r="K20" s="12" t="s">
        <v>59</v>
      </c>
      <c r="L20" s="13">
        <v>56.32</v>
      </c>
      <c r="M20" s="14">
        <v>14753711.7300022</v>
      </c>
      <c r="N20" s="15">
        <v>105747</v>
      </c>
      <c r="O20" s="15">
        <v>268591.50099999999</v>
      </c>
      <c r="P20" s="15">
        <v>2536308</v>
      </c>
      <c r="Q20" s="15">
        <v>68730</v>
      </c>
      <c r="S20" s="11">
        <v>18</v>
      </c>
      <c r="T20" s="12" t="s">
        <v>53</v>
      </c>
      <c r="U20" s="13">
        <v>4.7288300000000003</v>
      </c>
      <c r="V20" s="14">
        <v>17966478.559999902</v>
      </c>
      <c r="W20" s="15">
        <v>62108</v>
      </c>
      <c r="X20" s="15">
        <v>3754538</v>
      </c>
      <c r="Y20" s="15">
        <v>1873848</v>
      </c>
      <c r="Z20" s="15">
        <v>18050</v>
      </c>
    </row>
    <row r="21" spans="1:26" ht="26.45" x14ac:dyDescent="0.25">
      <c r="A21" s="6">
        <v>19</v>
      </c>
      <c r="B21" s="7" t="s">
        <v>40</v>
      </c>
      <c r="C21" s="8">
        <v>70.4512</v>
      </c>
      <c r="D21" s="9">
        <v>5190995.29</v>
      </c>
      <c r="E21" s="10">
        <v>856</v>
      </c>
      <c r="F21" s="10">
        <v>100706</v>
      </c>
      <c r="G21" s="10">
        <v>25613</v>
      </c>
      <c r="H21" s="10">
        <v>106</v>
      </c>
      <c r="J21" s="6">
        <v>19</v>
      </c>
      <c r="K21" s="7" t="s">
        <v>60</v>
      </c>
      <c r="L21" s="8">
        <v>21.226659999999999</v>
      </c>
      <c r="M21" s="9">
        <v>14399858.409998801</v>
      </c>
      <c r="N21" s="10">
        <v>92830</v>
      </c>
      <c r="O21" s="10">
        <v>698153.08499999996</v>
      </c>
      <c r="P21" s="10">
        <v>1068061</v>
      </c>
      <c r="Q21" s="10">
        <v>78542</v>
      </c>
      <c r="S21" s="6">
        <v>19</v>
      </c>
      <c r="T21" s="7" t="s">
        <v>55</v>
      </c>
      <c r="U21" s="8">
        <v>26.175329999999999</v>
      </c>
      <c r="V21" s="9">
        <v>17478198.250000101</v>
      </c>
      <c r="W21" s="10">
        <v>44318</v>
      </c>
      <c r="X21" s="10">
        <v>753590</v>
      </c>
      <c r="Y21" s="10">
        <v>1238116</v>
      </c>
      <c r="Z21" s="10">
        <v>10173</v>
      </c>
    </row>
    <row r="22" spans="1:26" ht="26.45" x14ac:dyDescent="0.25">
      <c r="A22" s="11">
        <v>20</v>
      </c>
      <c r="B22" s="12" t="s">
        <v>41</v>
      </c>
      <c r="C22" s="13">
        <v>9.7140000000000004</v>
      </c>
      <c r="D22" s="14">
        <v>5007261.1199999899</v>
      </c>
      <c r="E22" s="15">
        <v>18063</v>
      </c>
      <c r="F22" s="15">
        <v>562122</v>
      </c>
      <c r="G22" s="15">
        <v>556554</v>
      </c>
      <c r="H22" s="15">
        <v>3256</v>
      </c>
      <c r="J22" s="11">
        <v>20</v>
      </c>
      <c r="K22" s="12" t="s">
        <v>37</v>
      </c>
      <c r="L22" s="13">
        <v>36.592660000000002</v>
      </c>
      <c r="M22" s="14">
        <v>13988088.070000101</v>
      </c>
      <c r="N22" s="15">
        <v>12503</v>
      </c>
      <c r="O22" s="15">
        <v>381167.5</v>
      </c>
      <c r="P22" s="15">
        <v>369289</v>
      </c>
      <c r="Q22" s="15">
        <v>2811</v>
      </c>
      <c r="S22" s="11">
        <v>20</v>
      </c>
      <c r="T22" s="12" t="s">
        <v>59</v>
      </c>
      <c r="U22" s="13">
        <v>56.32</v>
      </c>
      <c r="V22" s="14">
        <v>17140134.2000027</v>
      </c>
      <c r="W22" s="15">
        <v>122715</v>
      </c>
      <c r="X22" s="15">
        <v>312435.66899999999</v>
      </c>
      <c r="Y22" s="15">
        <v>2953259</v>
      </c>
      <c r="Z22" s="15">
        <v>78438</v>
      </c>
    </row>
    <row r="23" spans="1:26" ht="26.45" x14ac:dyDescent="0.25">
      <c r="A23" s="6">
        <v>21</v>
      </c>
      <c r="B23" s="7" t="s">
        <v>42</v>
      </c>
      <c r="C23" s="8">
        <v>6.6341000000000001</v>
      </c>
      <c r="D23" s="9">
        <v>4987628.2300000004</v>
      </c>
      <c r="E23" s="10">
        <v>24104</v>
      </c>
      <c r="F23" s="10">
        <v>748039</v>
      </c>
      <c r="G23" s="10">
        <v>730412</v>
      </c>
      <c r="H23" s="10">
        <v>7116</v>
      </c>
      <c r="J23" s="6">
        <v>21</v>
      </c>
      <c r="K23" s="7" t="s">
        <v>32</v>
      </c>
      <c r="L23" s="8">
        <v>25.876660000000001</v>
      </c>
      <c r="M23" s="9">
        <v>13902976.470000001</v>
      </c>
      <c r="N23" s="10">
        <v>17735</v>
      </c>
      <c r="O23" s="10">
        <v>535263</v>
      </c>
      <c r="P23" s="10">
        <v>523094</v>
      </c>
      <c r="Q23" s="10">
        <v>4553</v>
      </c>
      <c r="S23" s="6">
        <v>21</v>
      </c>
      <c r="T23" s="7" t="s">
        <v>58</v>
      </c>
      <c r="U23" s="8">
        <v>24.938230000000001</v>
      </c>
      <c r="V23" s="9">
        <v>16848474.7500007</v>
      </c>
      <c r="W23" s="10">
        <v>65452</v>
      </c>
      <c r="X23" s="10">
        <v>671668.77999998501</v>
      </c>
      <c r="Y23" s="10">
        <v>1963287</v>
      </c>
      <c r="Z23" s="10">
        <v>19414</v>
      </c>
    </row>
    <row r="24" spans="1:26" ht="26.45" x14ac:dyDescent="0.25">
      <c r="A24" s="11">
        <v>22</v>
      </c>
      <c r="B24" s="12" t="s">
        <v>43</v>
      </c>
      <c r="C24" s="13">
        <v>6.9459</v>
      </c>
      <c r="D24" s="14">
        <v>4674609.9099997897</v>
      </c>
      <c r="E24" s="15">
        <v>24812</v>
      </c>
      <c r="F24" s="15">
        <v>974880</v>
      </c>
      <c r="G24" s="15">
        <v>754980</v>
      </c>
      <c r="H24" s="15">
        <v>7304</v>
      </c>
      <c r="J24" s="11">
        <v>22</v>
      </c>
      <c r="K24" s="12" t="s">
        <v>61</v>
      </c>
      <c r="L24" s="13">
        <v>7.27</v>
      </c>
      <c r="M24" s="14">
        <v>13303749.969999701</v>
      </c>
      <c r="N24" s="15">
        <v>48552</v>
      </c>
      <c r="O24" s="15">
        <v>1800577.111</v>
      </c>
      <c r="P24" s="15">
        <v>1443467</v>
      </c>
      <c r="Q24" s="15">
        <v>10550</v>
      </c>
      <c r="S24" s="11">
        <v>22</v>
      </c>
      <c r="T24" s="12" t="s">
        <v>60</v>
      </c>
      <c r="U24" s="13">
        <v>21.226659999999999</v>
      </c>
      <c r="V24" s="14">
        <v>16783803.2499987</v>
      </c>
      <c r="W24" s="15">
        <v>108746</v>
      </c>
      <c r="X24" s="15">
        <v>818125.28599999996</v>
      </c>
      <c r="Y24" s="15">
        <v>1252478</v>
      </c>
      <c r="Z24" s="15">
        <v>90638</v>
      </c>
    </row>
    <row r="25" spans="1:26" ht="39.6" x14ac:dyDescent="0.25">
      <c r="A25" s="6">
        <v>23</v>
      </c>
      <c r="B25" s="7" t="s">
        <v>44</v>
      </c>
      <c r="C25" s="8">
        <v>7.3308999999999997</v>
      </c>
      <c r="D25" s="9">
        <v>4630487.3200000301</v>
      </c>
      <c r="E25" s="10">
        <v>19438</v>
      </c>
      <c r="F25" s="10">
        <v>634869</v>
      </c>
      <c r="G25" s="10">
        <v>590600</v>
      </c>
      <c r="H25" s="10">
        <v>6474</v>
      </c>
      <c r="J25" s="6">
        <v>23</v>
      </c>
      <c r="K25" s="7" t="s">
        <v>29</v>
      </c>
      <c r="L25" s="8">
        <v>25.876660000000001</v>
      </c>
      <c r="M25" s="9">
        <v>13271867.859999999</v>
      </c>
      <c r="N25" s="10">
        <v>16729</v>
      </c>
      <c r="O25" s="10">
        <v>513098.5</v>
      </c>
      <c r="P25" s="10">
        <v>491736</v>
      </c>
      <c r="Q25" s="10">
        <v>5758</v>
      </c>
      <c r="S25" s="6">
        <v>23</v>
      </c>
      <c r="T25" s="7" t="s">
        <v>57</v>
      </c>
      <c r="U25" s="8">
        <v>24.850660000000001</v>
      </c>
      <c r="V25" s="9">
        <v>16685251.8700001</v>
      </c>
      <c r="W25" s="10">
        <v>44628</v>
      </c>
      <c r="X25" s="10">
        <v>785759</v>
      </c>
      <c r="Y25" s="10">
        <v>1290197</v>
      </c>
      <c r="Z25" s="10">
        <v>11402</v>
      </c>
    </row>
    <row r="26" spans="1:26" ht="26.45" x14ac:dyDescent="0.25">
      <c r="A26" s="11">
        <v>24</v>
      </c>
      <c r="B26" s="12" t="s">
        <v>45</v>
      </c>
      <c r="C26" s="13">
        <v>103.11</v>
      </c>
      <c r="D26" s="14">
        <v>4478445.1399999997</v>
      </c>
      <c r="E26" s="15">
        <v>756</v>
      </c>
      <c r="F26" s="15">
        <v>50268</v>
      </c>
      <c r="G26" s="15">
        <v>22806</v>
      </c>
      <c r="H26" s="15">
        <v>125</v>
      </c>
      <c r="J26" s="11">
        <v>24</v>
      </c>
      <c r="K26" s="12" t="s">
        <v>62</v>
      </c>
      <c r="L26" s="13">
        <v>9.9269999999999996</v>
      </c>
      <c r="M26" s="14">
        <v>12588318.2100001</v>
      </c>
      <c r="N26" s="15">
        <v>43313</v>
      </c>
      <c r="O26" s="15">
        <v>1303422</v>
      </c>
      <c r="P26" s="15">
        <v>1298104</v>
      </c>
      <c r="Q26" s="15">
        <v>8616</v>
      </c>
      <c r="S26" s="11">
        <v>24</v>
      </c>
      <c r="T26" s="12" t="s">
        <v>36</v>
      </c>
      <c r="U26" s="13">
        <v>6.6341000000000001</v>
      </c>
      <c r="V26" s="14">
        <v>16542622.1100004</v>
      </c>
      <c r="W26" s="15">
        <v>82497</v>
      </c>
      <c r="X26" s="15">
        <v>2478654</v>
      </c>
      <c r="Y26" s="15">
        <v>2461867</v>
      </c>
      <c r="Z26" s="15">
        <v>25046</v>
      </c>
    </row>
    <row r="27" spans="1:26" ht="25.5" x14ac:dyDescent="0.2">
      <c r="A27" s="6">
        <v>25</v>
      </c>
      <c r="B27" s="7" t="s">
        <v>46</v>
      </c>
      <c r="C27" s="8">
        <v>7.5389999999999997</v>
      </c>
      <c r="D27" s="9">
        <v>4371509.1000000397</v>
      </c>
      <c r="E27" s="10">
        <v>17077</v>
      </c>
      <c r="F27" s="10">
        <v>581977</v>
      </c>
      <c r="G27" s="10">
        <v>524069</v>
      </c>
      <c r="H27" s="10">
        <v>4688</v>
      </c>
      <c r="J27" s="6">
        <v>25</v>
      </c>
      <c r="K27" s="7" t="s">
        <v>63</v>
      </c>
      <c r="L27" s="8">
        <v>1317.21</v>
      </c>
      <c r="M27" s="9">
        <v>12436272.300000001</v>
      </c>
      <c r="N27" s="10">
        <v>4386</v>
      </c>
      <c r="O27" s="10">
        <v>9507.6</v>
      </c>
      <c r="P27" s="10">
        <v>121548</v>
      </c>
      <c r="Q27" s="10">
        <v>776</v>
      </c>
      <c r="S27" s="6">
        <v>25</v>
      </c>
      <c r="T27" s="7" t="s">
        <v>56</v>
      </c>
      <c r="U27" s="8">
        <v>68.399659999999997</v>
      </c>
      <c r="V27" s="9">
        <v>16460696.85</v>
      </c>
      <c r="W27" s="10">
        <v>8262</v>
      </c>
      <c r="X27" s="10">
        <v>245889</v>
      </c>
      <c r="Y27" s="10">
        <v>245865</v>
      </c>
      <c r="Z27" s="10">
        <v>1082</v>
      </c>
    </row>
    <row r="28" spans="1:26" s="20" customFormat="1" ht="28.9" customHeight="1" x14ac:dyDescent="0.2">
      <c r="A28" s="16" t="s">
        <v>11</v>
      </c>
      <c r="B28" s="12"/>
      <c r="C28" s="17"/>
      <c r="D28" s="18">
        <f>SUM(D3:D27)</f>
        <v>187796670.7999967</v>
      </c>
      <c r="E28" s="19">
        <f>SUM(E3:E27)</f>
        <v>357455</v>
      </c>
      <c r="F28" s="19"/>
      <c r="G28" s="19"/>
      <c r="H28" s="19">
        <v>95472</v>
      </c>
      <c r="J28" s="16" t="s">
        <v>11</v>
      </c>
      <c r="K28" s="12"/>
      <c r="L28" s="17"/>
      <c r="M28" s="18">
        <f>SUM(M3:M27)</f>
        <v>522026520.58997786</v>
      </c>
      <c r="N28" s="19">
        <f>SUM(N3:N27)</f>
        <v>2698149</v>
      </c>
      <c r="O28" s="19"/>
      <c r="P28" s="19"/>
      <c r="Q28" s="19">
        <v>1038916</v>
      </c>
      <c r="S28" s="16" t="s">
        <v>11</v>
      </c>
      <c r="T28" s="12"/>
      <c r="U28" s="17"/>
      <c r="V28" s="18">
        <f>SUM(V3:V27)</f>
        <v>653899044.76000369</v>
      </c>
      <c r="W28" s="19">
        <f>SUM(W3:W27)</f>
        <v>3144268</v>
      </c>
      <c r="X28" s="19"/>
      <c r="Y28" s="19"/>
      <c r="Z28" s="19">
        <v>1177466</v>
      </c>
    </row>
    <row r="29" spans="1:26" ht="6" customHeight="1" x14ac:dyDescent="0.2">
      <c r="E29" s="21"/>
    </row>
    <row r="30" spans="1:26" x14ac:dyDescent="0.2">
      <c r="A30" s="27" t="s">
        <v>12</v>
      </c>
      <c r="B30" s="28"/>
      <c r="C30" s="28"/>
      <c r="D30" s="28"/>
      <c r="E30" s="28"/>
      <c r="F30" s="28"/>
      <c r="G30" s="28"/>
      <c r="H30" s="29"/>
      <c r="J30" s="27" t="s">
        <v>12</v>
      </c>
      <c r="K30" s="28"/>
      <c r="L30" s="28"/>
      <c r="M30" s="28"/>
      <c r="N30" s="28"/>
      <c r="O30" s="28"/>
      <c r="P30" s="28"/>
      <c r="Q30" s="29"/>
      <c r="S30" s="27" t="s">
        <v>12</v>
      </c>
      <c r="T30" s="28"/>
      <c r="U30" s="28"/>
      <c r="V30" s="28"/>
      <c r="W30" s="28"/>
      <c r="X30" s="28"/>
      <c r="Y30" s="28"/>
      <c r="Z30" s="29"/>
    </row>
    <row r="31" spans="1:26" ht="28.9" customHeight="1" x14ac:dyDescent="0.2">
      <c r="A31" s="6" t="s">
        <v>13</v>
      </c>
      <c r="B31" s="7" t="s">
        <v>14</v>
      </c>
      <c r="C31" s="8"/>
      <c r="D31" s="9"/>
      <c r="E31" s="10"/>
      <c r="F31" s="10"/>
      <c r="G31" s="10"/>
      <c r="H31" s="10"/>
      <c r="J31" s="6">
        <v>317</v>
      </c>
      <c r="K31" s="7" t="s">
        <v>14</v>
      </c>
      <c r="L31" s="8"/>
      <c r="M31" s="9">
        <v>1145687.55</v>
      </c>
      <c r="N31" s="10">
        <v>40</v>
      </c>
      <c r="O31" s="10">
        <v>1120</v>
      </c>
      <c r="P31" s="10">
        <v>1120</v>
      </c>
      <c r="Q31" s="10">
        <v>13</v>
      </c>
      <c r="S31" s="6">
        <v>410</v>
      </c>
      <c r="T31" s="7" t="s">
        <v>14</v>
      </c>
      <c r="U31" s="8"/>
      <c r="V31" s="9">
        <v>1145687.55</v>
      </c>
      <c r="W31" s="10">
        <v>40</v>
      </c>
      <c r="X31" s="10">
        <v>1120</v>
      </c>
      <c r="Y31" s="10">
        <v>1120</v>
      </c>
      <c r="Z31" s="10">
        <v>13</v>
      </c>
    </row>
    <row r="32" spans="1:26" ht="25.5" x14ac:dyDescent="0.2">
      <c r="A32" s="11" t="s">
        <v>13</v>
      </c>
      <c r="B32" s="12" t="s">
        <v>15</v>
      </c>
      <c r="C32" s="13"/>
      <c r="D32" s="14"/>
      <c r="E32" s="15"/>
      <c r="F32" s="15"/>
      <c r="G32" s="15"/>
      <c r="H32" s="15"/>
      <c r="J32" s="11">
        <v>1548</v>
      </c>
      <c r="K32" s="12" t="s">
        <v>15</v>
      </c>
      <c r="L32" s="13"/>
      <c r="M32" s="14">
        <v>136186.20000000001</v>
      </c>
      <c r="N32" s="15">
        <v>6</v>
      </c>
      <c r="O32" s="15">
        <v>168</v>
      </c>
      <c r="P32" s="15">
        <v>168</v>
      </c>
      <c r="Q32" s="15">
        <v>2</v>
      </c>
      <c r="S32" s="11">
        <v>1853</v>
      </c>
      <c r="T32" s="12" t="s">
        <v>15</v>
      </c>
      <c r="U32" s="13"/>
      <c r="V32" s="14">
        <v>136186.20000000001</v>
      </c>
      <c r="W32" s="15">
        <v>6</v>
      </c>
      <c r="X32" s="15">
        <v>168</v>
      </c>
      <c r="Y32" s="15">
        <v>168</v>
      </c>
      <c r="Z32" s="15">
        <v>2</v>
      </c>
    </row>
    <row r="33" spans="1:26" ht="25.5" x14ac:dyDescent="0.2">
      <c r="A33" s="6" t="s">
        <v>13</v>
      </c>
      <c r="B33" s="7" t="s">
        <v>16</v>
      </c>
      <c r="C33" s="8"/>
      <c r="D33" s="9"/>
      <c r="E33" s="10"/>
      <c r="F33" s="10"/>
      <c r="G33" s="10"/>
      <c r="H33" s="10"/>
      <c r="J33" s="6" t="s">
        <v>13</v>
      </c>
      <c r="K33" s="7" t="s">
        <v>16</v>
      </c>
      <c r="L33" s="8"/>
      <c r="M33" s="9"/>
      <c r="N33" s="10"/>
      <c r="O33" s="10"/>
      <c r="P33" s="10"/>
      <c r="Q33" s="10"/>
      <c r="S33" s="6" t="s">
        <v>13</v>
      </c>
      <c r="T33" s="7" t="s">
        <v>16</v>
      </c>
      <c r="U33" s="8"/>
      <c r="V33" s="9"/>
      <c r="W33" s="10"/>
      <c r="X33" s="10"/>
      <c r="Y33" s="10"/>
      <c r="Z33" s="10"/>
    </row>
    <row r="34" spans="1:26" x14ac:dyDescent="0.2">
      <c r="A34" s="11" t="s">
        <v>13</v>
      </c>
      <c r="B34" s="12" t="s">
        <v>17</v>
      </c>
      <c r="C34" s="13"/>
      <c r="D34" s="14"/>
      <c r="E34" s="15"/>
      <c r="F34" s="15"/>
      <c r="G34" s="15"/>
      <c r="H34" s="15"/>
      <c r="J34" s="11" t="s">
        <v>13</v>
      </c>
      <c r="K34" s="12" t="s">
        <v>17</v>
      </c>
      <c r="L34" s="13"/>
      <c r="M34" s="14"/>
      <c r="N34" s="15"/>
      <c r="O34" s="15"/>
      <c r="P34" s="15"/>
      <c r="Q34" s="15"/>
      <c r="S34" s="11" t="s">
        <v>13</v>
      </c>
      <c r="T34" s="12" t="s">
        <v>17</v>
      </c>
      <c r="U34" s="13"/>
      <c r="V34" s="14"/>
      <c r="W34" s="15"/>
      <c r="X34" s="15"/>
      <c r="Y34" s="15"/>
      <c r="Z34" s="15"/>
    </row>
    <row r="35" spans="1:26" ht="6" customHeight="1" x14ac:dyDescent="0.2"/>
    <row r="36" spans="1:26" ht="28.9" customHeight="1" x14ac:dyDescent="0.2">
      <c r="E36" s="30" t="s">
        <v>18</v>
      </c>
      <c r="F36" s="31"/>
      <c r="G36" s="32"/>
      <c r="H36" s="10">
        <v>762541</v>
      </c>
      <c r="N36" s="30" t="s">
        <v>18</v>
      </c>
      <c r="O36" s="31"/>
      <c r="P36" s="32"/>
      <c r="Q36" s="10">
        <v>2832904</v>
      </c>
      <c r="W36" s="30" t="s">
        <v>18</v>
      </c>
      <c r="X36" s="31"/>
      <c r="Y36" s="32"/>
      <c r="Z36" s="10">
        <v>3180145</v>
      </c>
    </row>
    <row r="37" spans="1:26" ht="14.45" customHeight="1" x14ac:dyDescent="0.2">
      <c r="E37" s="30" t="s">
        <v>19</v>
      </c>
      <c r="F37" s="31"/>
      <c r="G37" s="32"/>
      <c r="H37" s="10">
        <v>2534795</v>
      </c>
      <c r="N37" s="30" t="s">
        <v>19</v>
      </c>
      <c r="O37" s="31"/>
      <c r="P37" s="32"/>
      <c r="Q37" s="10">
        <v>4436551</v>
      </c>
      <c r="W37" s="30" t="s">
        <v>19</v>
      </c>
      <c r="X37" s="31"/>
      <c r="Y37" s="32"/>
      <c r="Z37" s="10">
        <v>4947494</v>
      </c>
    </row>
    <row r="38" spans="1:26" x14ac:dyDescent="0.2">
      <c r="E38" s="30" t="s">
        <v>20</v>
      </c>
      <c r="F38" s="31"/>
      <c r="G38" s="32"/>
      <c r="H38" s="22">
        <v>0.30082945563645186</v>
      </c>
      <c r="N38" s="30" t="s">
        <v>20</v>
      </c>
      <c r="O38" s="31"/>
      <c r="P38" s="32"/>
      <c r="Q38" s="22">
        <v>0.63853745848971422</v>
      </c>
      <c r="W38" s="30" t="s">
        <v>20</v>
      </c>
      <c r="X38" s="31"/>
      <c r="Y38" s="32"/>
      <c r="Z38" s="22">
        <v>0.64277895031302712</v>
      </c>
    </row>
    <row r="40" spans="1:26" x14ac:dyDescent="0.2">
      <c r="A40" s="5" t="s">
        <v>21</v>
      </c>
    </row>
    <row r="41" spans="1:26" x14ac:dyDescent="0.2">
      <c r="A41" s="23"/>
    </row>
  </sheetData>
  <mergeCells count="15">
    <mergeCell ref="E38:G38"/>
    <mergeCell ref="N38:P38"/>
    <mergeCell ref="W38:Y38"/>
    <mergeCell ref="E36:G36"/>
    <mergeCell ref="N36:P36"/>
    <mergeCell ref="W36:Y36"/>
    <mergeCell ref="E37:G37"/>
    <mergeCell ref="N37:P37"/>
    <mergeCell ref="W37:Y37"/>
    <mergeCell ref="A1:H1"/>
    <mergeCell ref="J1:Q1"/>
    <mergeCell ref="S1:Z1"/>
    <mergeCell ref="A30:H30"/>
    <mergeCell ref="J30:Q30"/>
    <mergeCell ref="S30:Z30"/>
  </mergeCells>
  <pageMargins left="0.7" right="0.7" top="0.75" bottom="0.75" header="0.3" footer="0.3"/>
  <pageSetup scale="71" fitToWidth="3" orientation="portrait" r:id="rId1"/>
  <colBreaks count="2" manualBreakCount="2">
    <brk id="9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CY14 Top 25 Drugs</vt:lpstr>
    </vt:vector>
  </TitlesOfParts>
  <Company>HHSC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Hsiu-Yi CHan</dc:creator>
  <cp:lastModifiedBy>Andy Vasquez</cp:lastModifiedBy>
  <cp:lastPrinted>2015-07-21T17:25:05Z</cp:lastPrinted>
  <dcterms:created xsi:type="dcterms:W3CDTF">2015-07-15T15:31:35Z</dcterms:created>
  <dcterms:modified xsi:type="dcterms:W3CDTF">2015-07-21T17:25:20Z</dcterms:modified>
</cp:coreProperties>
</file>